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bookViews>
    <workbookView xWindow="0" yWindow="0" windowWidth="19420" windowHeight="11020" activeTab="2"/>
  </bookViews>
  <sheets>
    <sheet name="智能教育" sheetId="1" r:id="rId1"/>
    <sheet name="数据分析" sheetId="3" r:id="rId2"/>
    <sheet name="数学建模" sheetId="4" r:id="rId3"/>
    <sheet name="图像处理" sheetId="2" r:id="rId4"/>
  </sheets>
  <calcPr calcId="144525"/>
  <fileRecoveryPr repairLoad="1"/>
</workbook>
</file>

<file path=xl/calcChain.xml><?xml version="1.0" encoding="utf-8"?>
<calcChain xmlns="http://schemas.openxmlformats.org/spreadsheetml/2006/main">
  <c r="I12" i="1" l="1"/>
  <c r="I13" i="1"/>
  <c r="I18" i="2" l="1"/>
  <c r="I17" i="2"/>
  <c r="I16" i="2"/>
  <c r="I15" i="2"/>
  <c r="I14" i="2"/>
  <c r="I13" i="2"/>
  <c r="I12" i="2"/>
  <c r="I11" i="2"/>
  <c r="I10" i="2"/>
  <c r="I9" i="2"/>
  <c r="I8" i="2"/>
  <c r="I7" i="2"/>
  <c r="I6" i="2"/>
  <c r="I5" i="2"/>
  <c r="I4" i="2"/>
  <c r="I13" i="4"/>
  <c r="I12" i="4"/>
  <c r="I11" i="4"/>
  <c r="I10" i="4"/>
  <c r="I9" i="4"/>
  <c r="I8" i="4"/>
  <c r="I7" i="4"/>
  <c r="I6" i="4"/>
  <c r="I5" i="4"/>
  <c r="I4" i="4"/>
  <c r="I17" i="3"/>
  <c r="I16" i="3"/>
  <c r="I15" i="3"/>
  <c r="I14" i="3"/>
  <c r="I13" i="3"/>
  <c r="I12" i="3"/>
  <c r="I11" i="3"/>
  <c r="I10" i="3"/>
  <c r="I9" i="3"/>
  <c r="I8" i="3"/>
  <c r="I7" i="3"/>
  <c r="I6" i="3"/>
  <c r="I5" i="3"/>
  <c r="I4" i="3"/>
  <c r="I11" i="1"/>
  <c r="I10" i="1"/>
  <c r="I9" i="1"/>
  <c r="I8" i="1"/>
  <c r="I7" i="1"/>
  <c r="I6" i="1"/>
  <c r="I5" i="1"/>
  <c r="I4" i="1"/>
</calcChain>
</file>

<file path=xl/sharedStrings.xml><?xml version="1.0" encoding="utf-8"?>
<sst xmlns="http://schemas.openxmlformats.org/spreadsheetml/2006/main" count="289" uniqueCount="111">
  <si>
    <t>序号</t>
    <phoneticPr fontId="1" type="noConversion"/>
  </si>
  <si>
    <t>设备名称</t>
    <phoneticPr fontId="1" type="noConversion"/>
  </si>
  <si>
    <t>品牌</t>
    <phoneticPr fontId="1" type="noConversion"/>
  </si>
  <si>
    <t>型号</t>
    <phoneticPr fontId="1" type="noConversion"/>
  </si>
  <si>
    <t>主要参数</t>
    <phoneticPr fontId="1" type="noConversion"/>
  </si>
  <si>
    <t>规格</t>
    <phoneticPr fontId="1" type="noConversion"/>
  </si>
  <si>
    <t>数量</t>
    <phoneticPr fontId="1" type="noConversion"/>
  </si>
  <si>
    <t>合计</t>
    <phoneticPr fontId="1" type="noConversion"/>
  </si>
  <si>
    <t>备注</t>
    <phoneticPr fontId="1" type="noConversion"/>
  </si>
  <si>
    <t>单价（万元）</t>
    <phoneticPr fontId="1" type="noConversion"/>
  </si>
  <si>
    <t>实验室建设询价清单</t>
    <phoneticPr fontId="1" type="noConversion"/>
  </si>
  <si>
    <t>台式计算机</t>
    <phoneticPr fontId="1" type="noConversion"/>
  </si>
  <si>
    <t>教师机</t>
    <phoneticPr fontId="1" type="noConversion"/>
  </si>
  <si>
    <t>服务器</t>
    <phoneticPr fontId="1" type="noConversion"/>
  </si>
  <si>
    <t>网络交换机</t>
    <phoneticPr fontId="1" type="noConversion"/>
  </si>
  <si>
    <t>新华三</t>
    <phoneticPr fontId="1" type="noConversion"/>
  </si>
  <si>
    <t>稳压电源</t>
    <phoneticPr fontId="1" type="noConversion"/>
  </si>
  <si>
    <t>10KVA</t>
    <phoneticPr fontId="1" type="noConversion"/>
  </si>
  <si>
    <t>桌椅</t>
    <phoneticPr fontId="1" type="noConversion"/>
  </si>
  <si>
    <t>定制</t>
    <phoneticPr fontId="1" type="noConversion"/>
  </si>
  <si>
    <t>定制</t>
    <phoneticPr fontId="1" type="noConversion"/>
  </si>
  <si>
    <t>网络综合布线</t>
    <phoneticPr fontId="1" type="noConversion"/>
  </si>
  <si>
    <t>包含强电插座、网络综合布线等</t>
    <phoneticPr fontId="1" type="noConversion"/>
  </si>
  <si>
    <t>上海百纳德</t>
    <phoneticPr fontId="1" type="noConversion"/>
  </si>
  <si>
    <t>BND-10KVA</t>
    <phoneticPr fontId="1" type="noConversion"/>
  </si>
  <si>
    <t>H3C 1224R</t>
    <phoneticPr fontId="1" type="noConversion"/>
  </si>
  <si>
    <t>戴尔</t>
    <phoneticPr fontId="1" type="noConversion"/>
  </si>
  <si>
    <t>电脑桌1000*550*750，配套钢木结构方凳</t>
    <phoneticPr fontId="1" type="noConversion"/>
  </si>
  <si>
    <t>工程机</t>
    <phoneticPr fontId="1" type="noConversion"/>
  </si>
  <si>
    <t>台式电脑</t>
    <phoneticPr fontId="1" type="noConversion"/>
  </si>
  <si>
    <t>19寸机架式</t>
    <phoneticPr fontId="1" type="noConversion"/>
  </si>
  <si>
    <t>便携摄像机</t>
    <phoneticPr fontId="1" type="noConversion"/>
  </si>
  <si>
    <t>数码照相机</t>
    <phoneticPr fontId="1" type="noConversion"/>
  </si>
  <si>
    <t>佳能</t>
    <phoneticPr fontId="1" type="noConversion"/>
  </si>
  <si>
    <t>单反</t>
    <phoneticPr fontId="1" type="noConversion"/>
  </si>
  <si>
    <t>编辑机</t>
    <phoneticPr fontId="1" type="noConversion"/>
  </si>
  <si>
    <t>工作站</t>
    <phoneticPr fontId="1" type="noConversion"/>
  </si>
  <si>
    <t>摄影台</t>
    <phoneticPr fontId="1" type="noConversion"/>
  </si>
  <si>
    <t>1.操作系统预装win10专业版64位；            
2.主板不低于英特尔Z590芯片组标准；       
3.处理器 酷睿Intel i9-11900KF 18核心36线程 3.0Ghz；             
4.内存16G（8G*2 DDR4 2933mhz）；              
5.硬盘2T 3.5英寸 7.2K SATA +512G；                      
6.显卡1个，显存≥10G独显；
7.扩展槽：5个PCIe 3.0插槽；
8.网卡：≥千兆网卡（双口）；
9.电源：950W 80 PLUS 电源；
10.显示器:与主机同品牌21.5英寸液晶显示器*2。</t>
    <phoneticPr fontId="1" type="noConversion"/>
  </si>
  <si>
    <t>戴尔5820</t>
    <phoneticPr fontId="1" type="noConversion"/>
  </si>
  <si>
    <t>戴尔</t>
    <phoneticPr fontId="1" type="noConversion"/>
  </si>
  <si>
    <t>图形工作站</t>
    <phoneticPr fontId="1" type="noConversion"/>
  </si>
  <si>
    <t>戴尔 3991</t>
  </si>
  <si>
    <t>戴尔 3991</t>
    <phoneticPr fontId="1" type="noConversion"/>
  </si>
  <si>
    <t>知名品牌商用台式机，不接受组装机。
1.主板≥intel B460芯片组;
2.CPU:≥英特尔酷睿Intel Core i5-10500（六核心十二线程，主频：3.1Ghz,睿频可达4.5GHz,12MB三级缓存）；
3.内存:≥16GB DDR4内存；
4.硬盘:≥ 256G M.2 NVME SSD+1TB SATA 7200转机械硬盘；
5.接口:≥8个外置的USB,前置USB≥4个USB 3.1；主板集成视频接口≥1个VGA接口,≥1个HDMI；★1个串口,2个PS/2接口,2个PCIe*1插槽,1个PCI-E*16插槽
7.显存≥4G独立显卡;
8.操作系统:预装正版windows10操作系统;
9.显示器:与主机同品牌21.5英寸液晶显示器*2。
10.机箱:≥14升,机箱内置CPU散热导流罩。教师机需要配置2.1多媒体音箱1套。
11.★电源:≥260W电源,键鼠:同一品牌USB键盘及鼠,
12.预装基于BIOS的同品牌底层数据删除软件，实现对设备内部存储设备的数据进行完全擦除；
13.★软件：每台电脑需安装正版机房管理系统软件：支持B /S管理架构，移动设备通过网页方式对机房进行远程管理，包括远程开关机、时间同步、系统切换、消息广播等操作；★支持对3DMAX、CAD等图形设计、工程设计类软件的统一注册，无需手动逐台激活，方便维护；支持对Ubuntu、Redhat、Centos、Fedora等系统的立即还原和ip地址自动分配；★支持电脑本地硬盘操作系统（xp\win7\win10\linux）的立即还原和还原点瞬间创建；(提供功能界面截图并加盖原厂公章)；支持MBR分区系统和GPT分区系统混合安装,可支持60个以上的不同操作系统；★支持SSD硬盘和机械硬盘双硬盘保护模式和同传；(提供功能界面截图并加盖原厂公章)；支持从WINDOWS界面对1000台以上的电脑进行数据差异拷贝，非增量拷贝、变量拷贝、进度同步等； 支持操作系统分权管理，可分配不同的管理员管理不同的操作系统； 支持学期课表的编辑，可设置学期开始和结束时间，按学期课表时间自动启动相应的操作系统，支持操作系统拖拽式导入学期课表；(提供功能界面截图并加盖原厂公章)；支持批量修改Windows用户登录名、计算机名和IP地址；支持网络限制策略，能够设定禁用外网或禁用全部网络，并支持设置例外，例外类型包括ip地址、网址、端口，并设置生效时间区间，能够精确到秒，支持按天执行、按周执行、按月执行。★为保证投标产品的稳定性与可靠性，软件厂商须通过CMMI5级软件成熟度认证，提供证书复印件或扫描件并加盖原厂公章；
14.质保期:提供三年免费保修及上门服务；按照客户要求免费安装指定软件。</t>
    <phoneticPr fontId="1" type="noConversion"/>
  </si>
  <si>
    <t>3D激光投影机</t>
    <phoneticPr fontId="1" type="noConversion"/>
  </si>
  <si>
    <t>科视</t>
    <phoneticPr fontId="1" type="noConversion"/>
  </si>
  <si>
    <t>科视DWU500S</t>
    <phoneticPr fontId="1" type="noConversion"/>
  </si>
  <si>
    <t>1. ISO流明度≥5,000；
2. 对比度≥1800:1；
3. 显示类型≥0.65" 1DLP 芯片，80-100" 对角线图像尺寸；
4. 分辨率≥1920 x 1200；
5. 照明类型支持但不限于固态激光；
6. 照明性能（小时）≥20,000 小时
7. 信号输入（标准）包含但不限于HDMI x 2；VGA x 1；VGA 音频输入（3.5 mm 耳机插孔；麦克风输入；USB A - 仅用于电源输出 (5 V/1.5 A)；最大输入像素速率：1600 x 1200 @ 60Hz (162 MHz)；1920 x 1200 @ 60H 减少消隐 (154 MHz)；信号输入 (3D)：帧封装/并列式/上下式 3D (HDMI 1.4a)；帧序列 DLP Link 3D (VGA/HDMI)；帧序列 DLP Link 3D (1024 x 768 @ 120Hz/1280 x 720 @ 120Hz)；像素时钟：162 MHz；信号输出：VGA 显示器输出；10W 扬声器；音频输出（3.5 mm 耳机插孔）
8. 控制与联网：RS-232 输入端；以太网 (100BaseT) RJ45；内置键盘；兼容支持但不限于 Crestron RoomView、AMX、PJ Link；
9. 配件：包含但不限于红外遥控、投影机头交流线、、壁挂架；
10.镜头≥0:25:1，支持但不限于超短焦镜头、调焦、固定偏移（基于图像大小）；
10. 参考尺寸≥318*383*88mm，参考重量≤7.8 kg
★11. 认证及质保：符合但不限于欧洲相关指令、标准以及有关安全、健康、环境事务的规定。指令包含但不限于RoHS、REACH、WEEE、UL/CSA/IEC； 60950-1、FCC Class A、CE、CCC、CU、BIS；
★12.质保：≥3年；提供厂商售后服务承诺函。</t>
    <phoneticPr fontId="7" type="noConversion"/>
  </si>
  <si>
    <t>稳压范围≥AC170V~250V；20KVA,输出电压：380V±1％；输入电压：320V-430V。</t>
  </si>
  <si>
    <t>1.机身1个，电池充电器 LC-E17C（含电源线）×1，锂电池 LP-E17×1；
2.相机背带 EW-400D×1，EF-S 18-55mm f/4-5.6 IS STM
3.单反镜头×1，ISO 25600；2410万有效像素</t>
    <phoneticPr fontId="1" type="noConversion"/>
  </si>
  <si>
    <t>EOS 850D</t>
    <phoneticPr fontId="1" type="noConversion"/>
  </si>
  <si>
    <t>戴尔 3991</t>
    <phoneticPr fontId="1" type="noConversion"/>
  </si>
  <si>
    <t>戴尔 3991</t>
    <phoneticPr fontId="1" type="noConversion"/>
  </si>
  <si>
    <t>电脑手绘板</t>
    <phoneticPr fontId="1" type="noConversion"/>
  </si>
  <si>
    <t>达芬奇专业调色系统</t>
    <phoneticPr fontId="1" type="noConversion"/>
  </si>
  <si>
    <t>达芬奇</t>
  </si>
  <si>
    <t>DaVinci Resolve</t>
    <phoneticPr fontId="1" type="noConversion"/>
  </si>
  <si>
    <t>Wacom Pro pen2</t>
    <phoneticPr fontId="1" type="noConversion"/>
  </si>
  <si>
    <t>定制</t>
    <phoneticPr fontId="1" type="noConversion"/>
  </si>
  <si>
    <t>背板带宽：336Gbps/2.56Tbps；包转发率：51Mpps/108Mpps；接口类型：24个10/100/1000Base-T以太网端口,4个千兆SFP；</t>
    <phoneticPr fontId="1" type="noConversion"/>
  </si>
  <si>
    <t>1.包含但不限于可调节支架、Wacom Pro pen2压感笔；
2.压感等级≥8192级；读取速率≥266点/秒；
3.分辨率≥5080POI；绘画区域≥224*148mm.</t>
    <phoneticPr fontId="1" type="noConversion"/>
  </si>
  <si>
    <t>1.软件支持但不限于Apple-Color (v1.5 及之后)、DaVinci - Resolve、Assimilate - SCRATCH ( v4.0 及之后)、Iridas - SpeedGrade &amp; FrameCycler、RED - REDcineX ( OSX &amp; Windows)、Synthetic Aperture - Color Finesse ( v3.0.2及之后)、Digital Film Technology - FLEXXITY、Interactive Effects - Piranha &amp; IFX Ant film、MTI Film - Control Dailies 和 Remote Control Dailies ( v8.0 及之后)
Cineform - Neo4K &amp; Neo3D、The Pixel Farm - PF Clean、Pomfort - SilverStack、Marquise Technologies - MIST &amp; OCEAN、Sondor - ALTRA
Snell - Archangel Ph.C-HD (3 及之后)、Colorfront - On Set Dailies、Cintel - FLOW &amp; COLORFLOW、YoYotta - YoYo、Gamma&amp;Density - 3CP (5.0 及之后)
2.功能按钮包含但不限于9x；
3.主转盘包含但不限于3x连续旋转编码器，支持但不限于Master lift, 伽玛和增益控制；
4.轨迹球支持但不限于3x非接触光学传感器轨迹球，支持但不限于differential lift,伽玛和增益控制；
5.传输控制支持但不限于1x连续旋转编码器；支持5x按钮用于传统的传输播放功能.
6.包含主机系统。</t>
    <phoneticPr fontId="1" type="noConversion"/>
  </si>
  <si>
    <t>CX405</t>
    <phoneticPr fontId="1" type="noConversion"/>
  </si>
  <si>
    <t>含主机，脚架，64GB高速卡</t>
    <phoneticPr fontId="1" type="noConversion"/>
  </si>
  <si>
    <t>索尼</t>
    <phoneticPr fontId="1" type="noConversion"/>
  </si>
  <si>
    <t>索尼手持</t>
    <phoneticPr fontId="1" type="noConversion"/>
  </si>
  <si>
    <t>实验室名称： 图像处理实验室                                价格：     84.3万元</t>
    <phoneticPr fontId="1" type="noConversion"/>
  </si>
  <si>
    <t>服务器</t>
    <phoneticPr fontId="1" type="noConversion"/>
  </si>
  <si>
    <t>知名品牌商用台式机，不接受组装机。
1.主板:★≥intel Q470芯片组;
2.CPU:≥CPU:≥英特尔酷睿Intel Core i5-10500（六核心十二线程，主频：3.1Ghz,睿频可达4.5GHz,12MB三级缓存）；
3.内存:≥8GB DDR4内存，★4个内存插槽；
4.硬盘:≥ 256G M.2 NVME SSD；
5.光驱:无；
6.接口:10个外置的USB,前置USB3.2接口≥6个；主板集成视频接口:≥2个DP接口；★2个PCIe*16插槽,2个PCI-E*1插槽
7.显卡:≥集显;声卡：集成声卡，内置扬声器
8.操作系统:预装正版windows10操作系统;
9.显示器:与主机同品牌21.5英寸液晶显示器。
10.机箱:≥14升,机箱内置CPU散热导流罩。
11.★电源:≥260W电源,键鼠:同一品牌USB键盘及鼠,
12.出厂预装基于BIOS的同品牌底层数据删除软件，实现对设备内部存储设备的数据进行完全擦除(提供软件彩页资料加盖原厂商鲜章）；
13.★软件：每台电脑需安装正版机房管理系统软件： ★支持B /S管理架构，移动设备通过网页方式对机房进行远程管理，包括远程开关机、时间同步、系统切换、消息广播等操作；★支持对3DMAX、CAD等图形设计、工程设计类软件的统一注册，无需手动逐台激活，方便维护；支持对Ubuntu、Redhat、Centos、Fedora等系统的立即还原和ip地址自动分配； ★支持电脑本地硬盘操作系统（xp\win7 \win10\linux）的立即还原和还原点瞬间创建；(提供功能界面截图并加盖原厂公章)； 支持MBR分区系统和GPT分区系统混合安装,可支持60个以上的不同操作系统；★支持SSD硬盘和机械硬盘双硬盘保护模式和同传；(提供功能界面截图并加盖原厂公章)； 支持从WINDOWS界面对1000台以上的电脑进行数据差异拷贝，非增量拷贝、变量拷贝、进度同步等上一代部署方式； 支持操作系统分权管理，可分配不同的管理员管理不同的操作系统； 支持学期课表的编辑，可设置学期开始和结束时间，按学期课表时间自动启动相应的操作系统，支持操作系统拖拽式导入学期课表；(提供功能界面截图并加盖原厂公章)；支持批量修改Windows用户登录名、计算机名和IP地址； 支持网络限制策略，能够设定禁用外网或禁用全部网络，并支持设置例外，例外类型包括ip地址、网址、端口，并设置生效时间区间，能够精确到秒，支持按天执行、按周执行、按月执行。 ★为保证投标产品的稳定性与可靠性，软件厂商须通过CMMI5级软件成熟度认证，提供证书复印件或扫描件并加盖原厂公章；
14.质保期:提供三年免费保修及上门服务；按照客户要求免费安装指定软件。</t>
    <phoneticPr fontId="1" type="noConversion"/>
  </si>
  <si>
    <t>1.操作系统预装win10专业版64位；            
2.主板不低于英特尔Z590芯片组标准；       
3.处理器 酷睿Intel i9-11900KF 18核心36线程 3.0Ghz；             
4.内存16G（8G*2 DDR4 2933mhz）；              
5.硬盘2T 3.5英寸 7.2K SATA +512G；                      
6.显卡1个，显存≥10G独显；
7.扩展槽：5个PCIe 3.0插槽；
8.网卡：≥千兆网卡（双口）；
9.电源：950W 80 PLUS 电源；
10.显示器:与主机同品牌21.5英寸液晶显示器*2。</t>
    <phoneticPr fontId="1" type="noConversion"/>
  </si>
  <si>
    <t>背板带宽：336Gbps/2.56Tbps；包转发率：51Mpps/108Mpps；接口类型：24个10/100/1000Base-T以太网端口,4个千兆SFP；</t>
    <phoneticPr fontId="1" type="noConversion"/>
  </si>
  <si>
    <t>稳压范围≥AC170V~250V；20KVA,输出电压：380V±1％；输入电压：320V-430V。</t>
    <phoneticPr fontId="1" type="noConversion"/>
  </si>
  <si>
    <t>1. ISO流明度≥5,000；
2. 对比度≥1800:1；
3. 显示类型≥0.65" 1DLP 芯片，80-100" 对角线图像尺寸；
4. 分辨率≥1920 x 1200；
5. 照明类型支持但不限于固态激光；
6. 照明性能（小时）≥20,000 小时
7. 信号输入（标准）包含但不限于HDMI x 2；VGA x 1；VGA 音频输入（3.5 mm 耳机插孔；麦克风输入；USB A - 仅用于电源输出 (5 V/1.5 A)；最大输入像素速率：1600 x 1200 @ 60Hz (162 MHz)；1920 x 1200 @ 60H 减少消隐 (154 MHz)；信号输入 (3D)：帧封装/并列式/上下式 3D (HDMI 1.4a)；帧序列 DLP Link 3D (VGA/HDMI)；帧序列 DLP Link 3D (1024 x 768 @ 120Hz/1280 x 720 @ 120Hz)；像素时钟：162 MHz；信号输出：VGA 显示器输出；10W 扬声器；音频输出（3.5 mm 耳机插孔）
8. 控制与联网：RS-232 输入端；以太网 (100BaseT) RJ45；内置键盘；兼容支持但不限于 Crestron RoomView、AMX、PJ Link；
9. 配件：包含但不限于红外遥控、投影机头交流线、、壁挂架；
10.镜头≥0:25:1，支持但不限于超短焦镜头、调焦、固定偏移（基于图像大小）；
10. 参考尺寸≥318*383*88mm，参考重量≤7.8 kg
★11. 认证及质保：符合但不限于欧洲相关指令、标准以及有关安全、健康、环境事务的规定。指令包含但不限于RoHS、REACH、WEEE、UL/CSA/IEC； 60950-1、FCC Class A、CE、CCC、CU、BIS；
★12.质保：≥3年；提供厂商售后服务承诺函。</t>
    <phoneticPr fontId="1" type="noConversion"/>
  </si>
  <si>
    <t>电脑桌1000*550*750，配套钢木结构方凳</t>
    <phoneticPr fontId="1" type="noConversion"/>
  </si>
  <si>
    <t>高端工程机</t>
  </si>
  <si>
    <t>高端工程机</t>
    <phoneticPr fontId="1" type="noConversion"/>
  </si>
  <si>
    <t>图形图像专用</t>
    <phoneticPr fontId="1" type="noConversion"/>
  </si>
  <si>
    <t xml:space="preserve">报价企业名称：云南时序科技有限公司             联系人：施云涌                  联系电话：13888111908  </t>
    <phoneticPr fontId="1" type="noConversion"/>
  </si>
  <si>
    <t>大数据专用</t>
    <phoneticPr fontId="1" type="noConversion"/>
  </si>
  <si>
    <t>用户中心管理系统</t>
    <phoneticPr fontId="1" type="noConversion"/>
  </si>
  <si>
    <t>数据科学教学支撑平台</t>
    <phoneticPr fontId="1" type="noConversion"/>
  </si>
  <si>
    <t>数据科学实训平台</t>
    <phoneticPr fontId="1" type="noConversion"/>
  </si>
  <si>
    <t>虚拟化管理平台</t>
    <phoneticPr fontId="1" type="noConversion"/>
  </si>
  <si>
    <t>课程实验教学平台软件许可</t>
    <phoneticPr fontId="1" type="noConversion"/>
  </si>
  <si>
    <t>1、★平台具有完全自主知识产权，为非OEM产品；为保证本平台运行稳定，技术成熟，下述所有参数要求均须在单一平台系统下运行，不接受定制性开发。若以下各个技术参数要求非在单一平台系统下实现，需要提供全部软件源码，以方便用户整合。所有软件源码所有权归用户方所有。
2、▲平台采用BS+CS复合架构；可同时通过BS／CS方式访问同一虚拟机；支持BS／CS任意一端操作，另一端界面可同步显示操作界面。投标文件需提供两种登录方式的截图证明文件。
3、▲平台支持多版本，多类型操作系统同时运行（windows、centos、redhat、ubuntu、Linux）。投标文件提供多种操作系统同时运行的截图证明。
4、▲平台可实现页面定制化，各虚拟机支持以窗口可视化的方式显示。各类型操作系统虚拟机桌面（windows、centos、redhat、ubuntu、Linux）需要显示文档，终端，回收站等功能图标。投标文件提供截图证明文件。
5、★支持硬件异构、利旧，支持多种主流服务器硬件品牌建立服务器集群环境，支持自定义内存，硬盘，CPU等大小。
6、支持多操作系统互相兼容，各操作系统可无缝切换，切换过程无需等待，不影响同时使用的其他操作系统正常运行。
7、▲平台需包含详细的学情分析图表：柱状图、饼状图、曲线图等可视化插件。招标现场提供截图证明文件。
8、支持各计算机类专业课程实验教学，如嵌入式开发、软件开发、计算机基础、图形化设计等，支持课程资源自定义，支持实验环境自定义。
9、★要求各投标方需提前了解现有实验室硬件配置及软件情况，给出详细完整的技术方案，实现实验室软硬件设备资源利用最大化。如中标方未提前了解实验室情况，所有后果由中标方承担。
10、★支持用户监测硬件和平台概况，包含服务器监控、GPU监控、平台资源监控、饼状图可视化显示当前实时数据。
11、★支持查看总物理机器CPU负载率、内存负载率、云主机负载情况、云主机监测、CPU监测、内存监测、存储空间、硬件服务器监测、镜像服务器监测、CPU内核监测、网络地址监测、用户组织、教学资源监控、实验监控、作业考试监控。投标文件附功能截图证明文件。
12、★支持查看GPU资源可视化监控，CPU服务器IP、CPU型号、大小、内存、硬盘、GPU型号、显存使用率、GPU利用率。
13、支持查看GPU列表、每个GPU运行的进程信息，体现出型号，显存率等信息。
14、▲平台需至少包含：用户中心、课程中心、作业中心、虚拟化、GPU算力、数据中心、帮助中心等模块功能，首页主界面可实现服务器各项数据的监测，可实现展示总物机CPU负载率、总物机内存负载率、云主机负载及总物机吞吐量、提供展示云主机及服务器的运行和总量数目；界面显示管理员、老师、学生、课程、实验及作业数量，GPU服务器的显存使用率、CPU利用率。投标文件提供截图证明文件。
15、支持多级用户组织管理，包括管理员、教师、学生多级角色，平台所有功能模块均可向各级角色分配授权。
16、支持教师自主创建自己所需各版本操作系统的虚拟机。
17、★支持教师在单一账号下同时创建并使用Windows、centos、redhat、ubuntu等多操作系统、多集群实验环境，各虚拟机均具备单独窗口界面，需要显示文档、终端、回收站等功能图标。
18、支持超级管理员进行用户权限设定，设置管理员、老师、学生，是否可删除课程、镜像、实验、作业等功能权限。
19、支持管理员班级管理功能：可查看班级列表、增加班级、修改班级、批量删除班级。
20、支持管理员管理学生功能：可查看用户列表，查看班级所属学生列表，批量删除用户，修改密码等功能。
21、支持管理员管理老师功能：可查看用户列表，查看最近登录时间，新建单个用户，批量删除用户，可对单个用户进行修改密码、删除、编辑的操作。
22、支持提供标准化模板，管理员批量导入教师、学生名单进入系统，自动对名单进行判断是否存在，信息是否异常，包含姓名，学号，所属班级等功能。
23、▲提供大数据平台数据分析看板：以可视化的方式全面的展现出平台各项数据，包括成绩分析、领导看板、课程分析、日志分析、实验分析等，页面精美、布局合理，可对外进行参观展示使用。投标文件提供界面截图证明文件。
24、▲数据分析看板包括成绩数据分析，可至少显示平台作业数量、作业难度分析及占比、分数统计排名、题库数量、不同类型题目数量等，课程数据分析至少包含课程数量、各类课程数量占比、课程学习人数、学生学习时长排名统计等，领导看板至少包含人员类型数量、平台虚拟机数量、虚拟机运行走势图、用户虚拟机数量等内容。投标文件提供界面截图证明文件。
25、★为保证教学过程的稳定性、持续性、可规划，要求用户中心管理系统、数据科学教学支撑平台、数据科学实训平台、虚拟化管理平台为同一品牌产品。</t>
    <phoneticPr fontId="1" type="noConversion"/>
  </si>
  <si>
    <t>1、支持课程专业管理功能，用户可对专业信息进行增加，单个和批量删除，修改信息，多维度查询功能。新增或者删除时候进行操作提示。
2、支持课程列表管理功能，可根据相应专业查询课程，通过课程名称模糊查询匹配课程列表。可以单独删除课程和批量删除课程，并进行提示。
3、▲支持用户自定义新建课程，用户可命名课程名称，上传课程封面，包括系统自带默认封面，简介等内容，设置课程章节，课件上传（支持多种课件类型：word、图文、网址连接、ppt、pdf、视频），支持多文件路径上传课件。投标文件提供截图证明文件。
4、★支持课程分发管理，可单独对学生，班级批量授权分发，也可以取消学生学习课程名单，并进行消息通知给相应的学生。
5、支持用户在线学习功能，点击课程，进行学习，浏览章节课程，每小节对应相应课件。
6、支持平台日志管理功能：对平台用户行为进行统计，包括用户名，事件内容，操作时间，IP地址。可以通过用户名和时间进行查询管理，支持删除功能。
7、支持系统管理功能：管理员可对平台系统参数进行新增，删除，修改。
8、★支持提供软件仓库功能：在实验虚机使用中，可自定义上传/下载教学软件到系统仓库中，可设置文件访问权限。可查看仓库列表，包括文件名称，类型，大小，时间，作者等信息。可编辑，删除管理。
9、▲支持平台任务计划功能：用户可对课程资源进行任务计划设计，设置多个时间组合触发条件，自动对平台硬件资源进行释放，保证平台资源高可用性，进行智能管理。并可对任务进行编辑，删除管理。投标文件提供界面截图证明文件。
10、★支持提供学情分析可视化功能：提供每个学生在平台学习课程的记录，包含日期，课程名称，学习时长，开始时间、结束时间等多维度信息。支持通过可视化界面呈现多维度监控。
11、★支持课程同传：可将课程同传给其他授课老师，成为独立课程，不会影响原有课程。
12、为管理员、老师、学生提供数据存储功能：管理员可以管理并且查看所有存储和拥有权限。
13、支持提供公共存储空间，管理员将需要分发给学生得资料，放入共享空间，学生和看老师可以访问并下载。
14、支持一次上传多个文件，断点续传等等。
15、支持管理员可上传、下载、删除功能，学生只可以查看、下载功能。
16、★为证明投标的软件平台具备以上模块及特性，要求投标人在投标现场按照以下功能顺序展示以下内容，展示时间5分钟以内：
使用老师角色：登陆系统，创建一门任意一门课程，在当前课程下新建章节，上传Word、PPT、PDF、MP4视频课件；在该课程下创建一个实验实训并包含相关实验环境，新建5个Linux虚拟机，1个Windows虚拟机，虚拟机模版和计算资源（CPU、内存等）由老师自定义。最后将课程授权给班级学生。使用学生角色登陆，能学习并且打开实验进行学些和实验操作。
★启动虚拟桌面的过程中，能够看到与传统PC开机一样的启动画面，从而提供与传统PC一致的开机体验。需在招标现场演示。
★每个虚拟机可获得独立的IP地址，支持同一个科研项目下的虚拟机互联互通。需在招标现场演示。
★用户进行实验时，可通过浏览器的Web页面直接调用实验客户端进行实验学习，支持同时开启多个实验客户端。客户端可调整窗口大小及全屏显示，虚拟机桌面的分辨率可根据窗口大小自适应调整。需在招标现场演示。
★满足虚拟机与本地的物理电脑共享剪切板。可在终端电脑复制的文字，在虚拟机中粘贴；亦可在虚拟机中复制文字，在终端电脑中粘贴。</t>
    <phoneticPr fontId="1" type="noConversion"/>
  </si>
  <si>
    <t>1、★支持多版本，多类型操作系统同时运行（windows、centos、redhat、ubuntu、Linux）。
2、支持实验实训管理功能：可查看实验列表，实验配置:包含镜像内容、CPU、内存、硬盘服务方案，可进行删除、编辑、预览功能，可开启实验、创建虚拟机。
3、▲支持用户自定义建立云实验：用户不需要安装其他软件，只需要输入实验名称，选择镜像列表、服务方案，点击相应绑定的课程即可建立一个实验，可同时建立多个实验。投标文件提供界面截图证明文件。
4、支持搭建云实验室集群功能:选择平台内置提供的环境镜像，添加相应数量的环境节点即可迅速搭建。
5、支持点击实验，可预览实验指导内容，可开启实验机界面通过web界面显示，实验指导和实验界面同步；可单独启动C/S实验客户端桌面访问，本地打开客户端桌面，提供稳定流畅的实验操作体验。
6、支持每个实验机有启动、停止、删除、还原等功能，并且有相应的提示。
7、★支持用户将本物理机内容（图片，中英文，视频等）复制到Linux、windows、ubuntu等操作系统的实验机中，且可以将物理机器的文件直接拖拽到实验虚拟机中。
8、支持用户在单一用户名下同时打开多个各类型操作系统（Linux、windows、ubuntu等）实验虚拟机窗口界面，可同时启动客户端桌面，互不影响。
9、▲操作系统（Linux、windows、ubuntu等）实验虚拟机支持远程桌面协助功能：如学生在学习过程中遇到问题，可以向老师或者其他人发起远程协助请求，进行远程指导。界面模式可分为只读功能和可操作功能。投标文件中提供截图证明文件。
10、需提供平台主流基础实验机，包含CentOS 6.5 (64-bit)，CentOS 7、Debian GNU/Linux 5.0 (64-bit)	、Ubuntu 16.04 (64-bit)、Windows 10 (64-bit)、Windows 7 (32-bit)、Windows 7 (64-bit)、Windows Server 2008 (64-bit)、Windows XP (32-bit)、Windows XP (64-bit)等不少于10个；
11、支持同一实验配置不低于10个实验节点，其中包含（windows、xp、centos、ubuntu等系统），可同时开启实验机，看到开启运行界面，10个节点之间切换随意，互不干扰，网络互通。
12、支持学生根据实验需要在多模板框架下选择任意实验环境，支持海量实验环境的检索、编辑、删除。
13、★支持用户在单一账号下在多类型操作系统实验机中将代码、文字、图片、视频等文件上传到个人存储空间，不接受安装插件方式实现上述功能。
14、▲管理员和老师可通过平台页面对所有学生的实验机桌面进行访问及操作（开启、关闭、重启、删除、实验、截图等操作），实时查看每个人的每台实验虚拟机情况。投标文件提供截图证明文件。
15、★支持用户所有操作系统实验虚拟机界面可任意调整窗口大小，并且自适应分辨率。
16、★支持实验虚拟机可播放音视频文件，可识别USB端口，支持鼠标键盘输入功能。
17、为实验虚拟机提供强大的图形化交互桌面，保证优良的流畅度，与真实物理机器体验一致。
18、桌面客户端自适应，任意缩放窗口大小。
19、客户端可识别USB，共享文件夹，录制音频，可播放视频。
20、平台须实现无缝方式访问虚拟机桌面。
21、支持剪贴板共享和自适应分辨率。
22、支持鼠标键盘输入功能。
23、▲支持在管理平台中进行定时任务管理，包括定时关机、删除，可以在无人值守情况下实现自动化运维，需提供界面截图。
24、★在实验课程界面预留实验笔记和实验报告功能，可以在此编辑笔记及报告并保存。</t>
    <phoneticPr fontId="1" type="noConversion"/>
  </si>
  <si>
    <t>1、要求支持硬件虚拟化功能：将硬件服务器进行虚拟池化，负载均衡分配资源；兼容不同品牌的服务器，不同规格硬件进行整合使用，实现资源利用最大化。
2、★支持镜像仓库功能管理：平台对所有镜像进行统一管理：可删除、创建镜像，可查看列表功能（包含系统类型、大小、状态、使用者等信息），可从本地上传镜像文件，可从任意服务器对外下载连接进行对接到本地仓库。删除镜像需要进行是否在使用判断提示。
3、▲支持计算服务调度管理：用户可设置CPU大小、内存大小、CPU核数、硬盘大小、GPU等提供虚拟机运算能力。投标文件提供截图证明文件。
4、★支持用户在不损坏原有环境的基础上，灵活的更改虚拟机算力方案。
5、支持虚拟硬盘管理功能：可任意设定硬盘大小，可删除，可查看列表。
6、★支持用户个人工作台功能：不限制用户虚拟科研机器数量，至少创建10台以上科研虚拟机（windows、xp、centos、ubuntu等系统），提供启动、删除、还原、附加镜像、创建模板镜像，访问web虚拟机桌面，直接开启虚拟云桌面，至少同时打开10个C/S的虚拟客户端，互相独立运行，拥有独立IP。
7、★支持在平台上通过镜像安装操作系统，安装方式与物理机安装操作系统一致，可进入BIOS引导界面。
8、支持多层网络架构，在平台上可划分网络地址，可支持物理交换机网络获取，网络互通访问，可链接因特网。
9、▲支持虚拟机管理功能：查看平台所有虚拟机列表，可批量启动/关闭/重启/删除虚拟机。查询列表包含虚拟机名称、类型、用户类型、用户名称、班级分类、教室、虚拟机状态等信息。可支持通过班级、老师、虚拟机的运行状态进行查询虚拟机列表。投标文件提供完整界面的截图。
10、★用户所获取的所有类型虚拟机计算资源（CPU、内存、硬盘）的基础上可以再次进行资源池化，并按需分配多种操作系统虚拟机。
11、★满足虚拟机与本地的物理电脑共享剪切板。可在终端电脑复制的文字，在虚拟机中粘贴；亦可在虚拟机中复制文字，在终端电脑中粘贴。
12、★启动虚拟桌面的过程中，能够看到与传统PC开机一样的启动画面，从而提供与传统PC一致的开机体验。</t>
    <phoneticPr fontId="1" type="noConversion"/>
  </si>
  <si>
    <t>一、课程要求
1、核心课程包可集成到在线课程和学习系统的在线课程库中。与系统无缝对接。
2、课程包的内容包括Word课件、PPT课件、视频课件、实验指导课件、实验环境模版。并且提供在线课程资源、电子版本课程资源。
3、课程包内容详细：实验目的、实验环境、实验步骤、实验视频；实验指导必须要有详细的代码和截图步骤。
4、★实验模版同时集成操作系统（实验集群可同时启用centos、windows）、实验环境、实验软件，老师创建实验时可选择课程包的实验模版，学生实验时创建的虚拟机的操作系统、实验环境、实验软件与实验模版一致，此条为核心技术要求，必须满足。
5、课程资源可支持定时更新。
二、课程内容
1、《Linux基础》课程内容包括：计算机基础知识；Linux系统简介；Linux常用命令和基本操作，包括命令格式和常用文件操作命令；Linux目录及其操作，包括目录常用命令和路径存储问题；文本编辑，包括vi命令和文本增删改查操作；Shell程序设计，包括shell的概述，运算，输入输出重定向及命令语法；
2、《Hadoop技术与应用》课程内容包括：了解大数据，Hadoop简介，Hadoop的安装与配置，Hadoop分布式文件系统，基于Hadoop3的HDFS高可用，Hadoop的分布式协调服务-ZooKeeper，分布式离线计算框架-MapReduce，Hadoop的集群资源管理系统-YARN，Hadoop的数据仓库框架-Hive，大数据快速读写-HBase，海量日志采集工具-Flume，Hadoop和关系型数据库间的数据传输工具-Sqoop，分布式消息队列-Kafka，开源的内存数据库-Redis，Ambari和CDH，快速且通用的集群计算系统-Spark；
3、《HDFS文件系统》课程内容包括：HDFS的介绍；HDFS常用命令；HDFS应用；HDFS完全分布式的搭建；
4、《Hive数据仓库》课程内容包括：Hive简介；安装与配置；Hive命令；Hive基础操作（数据类型和文件格式、数据定义、数据分区、数据操作）；HiveQL的操作（HiveQL查询、HiveQL过滤、JOIN语句、HiveQL视图和索引）；
5、《Sqoop应用实践》课程内容包括：Sqoop简介；数据库的导入与导出；Sqoop导入的例子；Sqoop数据导出的实例；
6、《机器学习》课程内容至少包括：脚本形式和线性回归；二分类任务；多分类任务；基本流程和划分选择；剪枝处理；连续和缺失值处理；浅层神经网络；误差传播算法；卷积神经网络；循环神经网络；间隔、支持向量和对偶问题；核函数、软间隔与正则化；贝叶斯决策和极大似然估计；朴素贝叶斯分类器和半朴素贝叶斯分类器；期望最大化EM算法；个体和Boosting集成；Bagging与收集森林；结合策略与多样性度量；聚类；降维与特征选择；
7、《R语言数据分析与实践》课程内容至少包括：R语言基础；基本数据类型；数据集基本处理；编程语法；数据操作；复杂数据处理；图形操作；数据统计分析；
8、《Storm实时流处理技术》课程内容至少包括：大数据概述；Storm产生背景及发展优势；Storm基本概念；Storm数据传输及任务并行处理；Storm消息可靠处理；Storm拓扑、组件详解；Spout Bolt详解；拓扑实例分析；Trident详解；Storm安装与配置；Storm案例分析；Storm集群管理及资源调优；
9、《Spark编程技术》课程内容应该包括：Spark概述；RDD编程；键值对操作；数据分区；文件格式；文件系统；数据库；广播变量；Spark运行时框架；JDBC/ODBC服务器；用户自定义函数；架构与抽象；输出操作和输入源；常见问题；MLIB机器学习概述；
10、《ETL数据整合与处理》课程内容包括：了解ETL并选择工具，配置Kettle运行环境，熟悉Kettle基本操作，创建数据库连接和测试连接结果、共享/停止共享数据库连接、建立转换工程，创建表输入组件，熟悉组件的参数和使用、建立转换工程，创建CSV文件组件，熟悉组件的参数和使用、建立转换工程，创建Excel输入组件，熟悉组件的参数和使用、建立转换工程，创建生成记录组件，熟悉组件的参数和使用、建立转换工程，创建生成随机数组件，熟悉组件的参数和使用、建立转换工程，创建获取系统信息组件，熟悉组件的参数和使用，排序记录、去除重复记录、替换NULL值、过滤记录、值映射、字符串替换与操作、分组，创建转换工程，分别创建字段选择、增加常量、将字段值设置为常量、剪切字符串、拆分字段、数值范围、计算器、增加序列等8个组件的创建、参数设置、执行和浏览到数据，创建转换工程，分别创建记录集连接、多路数据合并连接（multiway merge join）、单变量统计、公式、利用janineo计算Java表达式、、JavaScript代码、设置变量、获取变量等8个组件的创建、参数设置、执行和浏览到数据，创建转换工程，分别创建表输出、插入/更新、Excel输出、文本文件输出、SQL文件输出等5个组件的创建、参数设置、执行和浏览到数据；
11、《可视化技术》课程内容包括：可视化的概述：数据可视化的概念，什么是数据可视化；Matplotlib的简述，基本用法；Echarts简介、pyecharts简介和基本语法；pyecharts和Jupyter；
12、《云计算网络技术与应用》课程内容包括：云技术概述：云计算的概述、云计算的模式、云计算创新与产品，大数据技术概述：大数据的产生、大数据的应用与计算框架，虚拟化技术：虚拟化技术简介、虚拟化技术原理、常见的虚拟化技术解决方案，数据中心：数据中心的概念、数据中心的应用，并行计算与集群技术：并行计算概述、云计算基础架构——集群技术、并行计的分类、并行计算相关技术，OpenStack——功能强大的laaS平台：OpenStack架构、网络服务模块Neutron、计算服务模块Nova、身份认证模块Keystone、监控计量服务模块Ceilometer，Hadoop——分布式大数据开发平台：Hadoop简介、分布式文件系统HDFS、分布式计算框架MapReduce、列式数据库HBase，Spark——基于内存的大数据计算框架：Spark概述、Spark RDD、Spark生态环境，Storm——基于拓扑的流数据实时计算框架：Storm简介、Storm原理及其体系架构、Storm——Yarn简介；
13、《OpenStack部署与应用实践》课程内容包括：云计算简介；OpenStack架构；OpenStack各个组件及功能；Openstack安全认证服务；安装Glance镜像服务；安装Nova虚拟机管理系统；安装Neutorn虚拟网络服务；安装Dashboard Web界面；安装Cinder块存储服务；安装Swift存储服务；用户管理；资源配置（Flavor）管理；网络与安全组管理；镜像与虚拟机的管理；磁盘（Volumes）的使用；故障排除；监控；
14、《KVM虚拟化技术》课程内容包括：虚拟化与云计算；KVM原理；KVM安装和使用；KVM典型实验；libvirt的使用；virsh的使用；virt系列工具的使用；
15、《数据科学导引》课程内容包括：数据科学绪论；缺省值处理；标准化离散化；线性回归；逻辑回归和朴素贝叶斯；近邻分类；决策树；支持向量机；集成模型；聚类；主成分析；深度学习；
16、《python网络爬虫技术》课程内容至少包括：Python基础操作和数据类型及语句与函数；了解网页及爬虫、Scrapy简介、Selenium爬虫、MongoDB的简介和基本语法；
三、实验实训
1、《Linux基础》至少包括以下内容：简单命令及格式；常用文件操作命令；vi的工作方式；文本的基本操作；Shell变量和算术运算；Shell的特殊字符和命令语法；程序控制结构；Shell脚本调试；
2、《Hadoop技术与应用》至少包括以下内容：虚拟机的创建、安装Linux系统、配置网络信息、安装和配置JDK、Hadoop环境变量配置、Hadoop分布式安装、基于Shell的操作、基于Java API的操作、创建文件夹、递归显示文件、文件的上传与下载、ZooKeeper的安装与运行、温度排序、YARN搭建、Hive的配置与安装、通过Java 访问Hive、HBade安装、Java API访问HBase、Flume安装、本地数据读取、收集至HDFS、基于日期分区的数据收集、Sqoop的安装与配置、Sqoop数据导入、Kafka的下载与集群安装、Redis安装与配置；
3、《HDFS文件系统》至少包括以下内容：基于Shell的操作；基于Java API的操作；文件操作；完全分布式的搭建；
4、《Hive数据仓库》至少包括以下内容：Hive的安装与配置；
5、《Sqoop应用实践》至少包括以下内容：Sqoop的安装与配置；向HBase中导入数据；将数据导入Hive；在HDFS中查询结果、数据导出；
6、《R语言数据分析与实践》至少包括以下内容：R编程环境搭建；高级数据类型；流程控制；运算操作；函数的使用；文件操作；处理数据对象的实用函数；分组函数的使用；数据拆分与排序函数的使用；数据访问；数据拆分与合并；数据结构操作；常用图形选项；高级图形绘制；基本图形绘制；基本统计量；样本抽取；列联表；拟合优度检验；相关分析；
7、《Storm实时流处理技术》至少包括以下内容：本地模式安装与配置；集群模式安装与配置；Storm基本拓扑实现；商品成交额统计拓扑实现；通过daemontools进行集群监控管理；Storm资源冲突；
8、《Spark编程技术》至少包括以下内容：下载和入门；创建RDD;RDD操作；向Spark传递函数；Pair RDD的转化操作；Spark SQL中的结构化数据；累加器；使用Spark SQL；读取和存储数据；算法；提示与性能考量；
9、《ETL数据整合与处理》至少包括以下实验：安装JDK和MySQL、安装Kettle和配置运行环境、创建Kettle转换工程和任务工程、创建CSV文件输入组件、以及设置参数和预览结果、创建数据库连接、表输入、CSV文件输入、Excel输入、生成记录、生成随机数、获取系统信息、记录集连接、多路数据合并连接、单变量统计、公式、利用Janino计算Java表达式、JavaScript代码、设置变量、获取变量；
10、《可视化技术》至少包括以下内容：画出各省份平均价格、各省份平均成交量柱状图、画出各省份平均成交量折线图、柱状图、箱形图和饼图、画出价格与成交量的散点图、仪表盘、漏斗图、饼图、词云图、散点图、3D柱形图；
12、《KVM虚拟化技术》至少包括以下内容：CPU配置；内存配置；存储配置；网络配置；显示配置；半虚拟化驱动；动态迁移；KSM；
13、《OpenStack部署与应用实践》至少包括以下内容：Openstack安全认证服务；安装Glance镜像服务；安装Nova虚拟机管理系统；安装Neutorn虚拟网络服务；安装Dashboard Web界面；安装Cinder块存储服务；安装Swift存储服务；用户管理；资源配置（Flavor）管理；网络与安全组管理；镜像与虚拟机的管理；磁盘（Volumes）的使用；监控；
14、《云计算网络技术与应用》至少包括以下内容：Hadoop集群安装与配置；
15、《数据科学导引》至少包括以下内容：二手汽车数据离群值检测实验、线性回归模型预测医疗费用、鸢尾花数据KNN实验、光学字符识别SVM实验、电话营销数据AdaBoost实验、决策树实验、社交网络信息K-Means聚类实验、主成分分析实验；
16、《Python网络爬虫技术》至少包括以下内容：安装Python环境；使用request库请求网站；使用Beautiful Soup解析网页；Scrapy安装与使用；Selenium使用；使用PyMysql；使用SQLAlchemy；一维数组；多维数组；数据读写、选择、整理和描述；数据分组、分割、合并和变形；缺少值、异常值和重复值处理；时序数据处理；
实战项目课程：
《电信离网用户挽留》
理论：11课时
实验：1课时
《数据分析实战》
理论：3课时
实验：4课时
《数据采集实战》
理论：4课时
实验：6课时
《Python金融大数据挖掘与分析》
理论：7课时
实验：21课时
《电商平台运营大数据分析决策系统设计与实现》
理论：21课时
实验：28课时
《在线教育平台运营大数据分析决策系统设计与实现》
理论：24课时
实验：12课时
《互联网金融平台运营大数据分析决策系统设计与实现》
理论：26课时
实验：12课时
《基于美团外卖的餐饮类市场分析》
理论：4课时
实验：4课时
《基于气象数据的环境状况及变化趋势分析》
理论：2课时
实验：4课时
《基于互联网的招聘信息统计与分析》
理论：2课时
实验：4课时
《论坛访问日志清洗、分析与统计》
实验：5课时
《基于电商数据的服装类市场分析》
理论：3课时
实验：4课时
《基于电商数据的食品类市场统计与分析》
理论：4课时
实验：4课时</t>
    <phoneticPr fontId="1" type="noConversion"/>
  </si>
  <si>
    <t>华为</t>
    <phoneticPr fontId="1" type="noConversion"/>
  </si>
  <si>
    <t>BD-UCMS</t>
    <phoneticPr fontId="1" type="noConversion"/>
  </si>
  <si>
    <t>BD-DSTSP</t>
    <phoneticPr fontId="1" type="noConversion"/>
  </si>
  <si>
    <t>BD-DSTP</t>
    <phoneticPr fontId="1" type="noConversion"/>
  </si>
  <si>
    <t>BD-VMP</t>
    <phoneticPr fontId="1" type="noConversion"/>
  </si>
  <si>
    <t>BD-ETPSL</t>
    <phoneticPr fontId="1" type="noConversion"/>
  </si>
  <si>
    <t>软件平台</t>
    <phoneticPr fontId="1" type="noConversion"/>
  </si>
  <si>
    <t>实验室名称： 数据分析实验室                                价格：   97.9万元</t>
    <phoneticPr fontId="1" type="noConversion"/>
  </si>
  <si>
    <t>算例平台</t>
    <phoneticPr fontId="1" type="noConversion"/>
  </si>
  <si>
    <t>软银NAO</t>
    <phoneticPr fontId="1" type="noConversion"/>
  </si>
  <si>
    <t>NAO H25</t>
    <phoneticPr fontId="1" type="noConversion"/>
  </si>
  <si>
    <t>算例机器人</t>
    <phoneticPr fontId="1" type="noConversion"/>
  </si>
  <si>
    <t>实验室名称：  数学建模训练实验室                                价格：   97.15 万元</t>
    <phoneticPr fontId="1" type="noConversion"/>
  </si>
  <si>
    <t>AI边缘计算盒</t>
    <phoneticPr fontId="1" type="noConversion"/>
  </si>
  <si>
    <t>全球领先，内置人脸识别算法等算例</t>
    <phoneticPr fontId="1" type="noConversion"/>
  </si>
  <si>
    <t>比特大陆</t>
    <phoneticPr fontId="1" type="noConversion"/>
  </si>
  <si>
    <t>AI边缘计算</t>
    <phoneticPr fontId="1" type="noConversion"/>
  </si>
  <si>
    <t>实验室名称： 智能教育实验室                                价格：    95.75 万元</t>
    <phoneticPr fontId="1" type="noConversion"/>
  </si>
  <si>
    <t xml:space="preserve">• INT8峰值算力不低于17TOPS
• FP32峰值算力不低于2.2TFLOPS 
• ResNet50网络模型下吞吐量不低于1000张/秒
• MobileNet网络模型下峰值吞吐量不低于2500张/秒，
• 1080P视频解码能力不低于38路
• 1080P视频编码能力不低于2路
• 视频解码分辨率支持8K（8192*4096）
• 视频编码分辨率支持4K（3840*2160）
• 视频编解码格式支持H.264与H.265
• 图片解码输入支持JPEG格式
• 图片解码最大分辨率不低于32768*32768
• DDR内存容量不低于12GB
• eMMC存储不低于32GB
• 包括但不限于以下深度学习框架：Caffe/TensorFlow/Pytorch/Mxnet/Darknet/Paddle
• 支持外置加密芯片用于算法软件加密。
• 可支持国产自主深度学习框架兼容
• 支持库容量50W
• 并行路数：支持16路视频流，或者32路图片流
• 建议输入图像尺寸：1080P或720P
• 检测最小人脸尺寸：20*20 像素
• 识别最小人脸尺寸：64*64 像素
• 人脸角度：偏航角yaw [-30°~+30°] 
                  俯仰角pitch [-30°~+30°]
                  翻滚角roll [-30°~+30°]
• 召回率 ：标准环境下，50W人脸底库99%以上@0.5%误识率
• 误识率 ：0.5%
</t>
    <phoneticPr fontId="1" type="noConversion"/>
  </si>
  <si>
    <t>SE5</t>
    <phoneticPr fontId="1" type="noConversion"/>
  </si>
  <si>
    <t>1. 25个自由度  头部：2个；手臂：10 个；胯部：1个；腿部：10个；手部：2个。
2. 音频  2个扬声器：直径=36mm；阻抗=8 ohms ；声道音量=87dB/w +/-3 dB；音频范围=可达约20kHz；输入=2W；4个扩音器：敏感度: -40 +/- 3 dB；音频范围: 20Hz-20kHz；信噪比=58dBA。
3. 致动器  霍尔效应传感器（Academics版：36个）：12位精确度，例如每转4096约相当于精确度0.1°；dsPIC微控制器；采用直流空心杯电机。
4. 传感器  36个霍尔效应传感器；2个单轴陀螺仪；1个三轴加速计；2个碰撞器；超声波系统：2个发射器，2个接收器。频率：40kHz。敏感度：-86dB。分辨率：1cm。检测范围：0.25mm~2.55m。 有效锥形：60°。2个红外线仪。波长：940nm。发射角：+/- 60°。功率：8 mW/sr。摄像头：2个，有效像素1288*968，分辨率1.22MP，30帧/秒（FPS）。聚焦范围：30cm ~无限大。视野：72.6°DFOV[60.9°HFOV，47.6°VFOV]，数据格式：YUV422。压力传感器：0-110N，每只脚上4个；
5. 发光二极管（LED）  眼部：2套8个全彩RGB发光二极管；耳部：2套10个16级蓝色发光二极管；胸部：1个全彩RGB发光二极管；脚部：2个全彩RGB发光二极管；头部：12个16级蓝色发光二极管。
6. 本体内部主版  CPU：ATOM Z530，高速缓冲存储器：512KB，时钟速度：1.6GHZ，FSB速度：533mHz；RAM：1GB；闪存：2GB ；MICRO SDHC卡：8GB。
7. 嵌入式软件  操作系统：嵌入式GNU/Linux (32 bit x86 ELF)，基于Gentoo的发行套件；
8. 编程语言：机器人本体支持C++/Python编程语言,  上位机支持：C++/Python/.NET/Jave/MatLab/Choregrahpe编程语言。
9. 网络连接  WIFI无线网络连接（IEE 802.11b/g）；以太网连接 1*RJ45-10/100/1000 BASE T 。
10. 电力  输入：100-240Vac-50/60Hz-最大1.2A；输出：25.2Vdc-2A；电池：类型：锂电池，额定电压/容量：21.6V/2.15Ah，能量：27.6Wh，充电用时：3小时，自主动力：60分钟（活跃使用）/90分钟（正常使用）。
11. 软件开发包与智能控制系统，
  - 智能刚度功能、防自撞功能 、摔倒管理功能、物体识别、面部探测与识别、自动语音识别（8种语言，其中中英文语音识别免费提供）、声音合成（9种语言，其中中英文为免费提供）、声源定位
12.认证许可，符合 CE、FCC，投标及供货提供厂商授权和售后服务证书。
13. 提供专用参考书供科研、教学参考。</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</si>
</sst>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theme="1"/>
      <name val="等线"/>
      <family val="2"/>
      <scheme val="minor"/>
    </font>
    <font>
      <sz val="9"/>
      <name val="等线"/>
      <family val="3"/>
      <charset val="134"/>
      <scheme val="minor"/>
    </font>
    <font>
      <sz val="26"/>
      <color theme="1"/>
      <name val="方正小标宋_GBK"/>
      <family val="4"/>
      <charset val="134"/>
    </font>
    <font>
      <sz val="11"/>
      <color theme="1"/>
      <name val="等线"/>
      <family val="3"/>
      <charset val="134"/>
      <scheme val="minor"/>
    </font>
    <font>
      <b/>
      <sz val="11"/>
      <color theme="1"/>
      <name val="等线"/>
      <family val="3"/>
      <charset val="134"/>
      <scheme val="minor"/>
    </font>
    <font>
      <sz val="14"/>
      <color theme="1"/>
      <name val="等线"/>
      <family val="2"/>
      <scheme val="minor"/>
    </font>
    <font>
      <sz val="14"/>
      <color theme="1"/>
      <name val="等线"/>
      <family val="3"/>
      <charset val="134"/>
      <scheme val="minor"/>
    </font>
    <font>
      <sz val="9"/>
      <name val="宋体"/>
      <family val="3"/>
      <charset val="134"/>
    </font>
    <font>
      <sz val="11"/>
      <color rgb="FFFF0000"/>
      <name val="等线"/>
      <family val="3"/>
      <charset val="13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6">
    <xf numFmtId="0" fontId="0" fillId="0" borderId="0" xfId="0"/>
    <xf numFmtId="0" fontId="0" fillId="0" borderId="0" xfId="0"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0" fillId="0" borderId="0" xfId="0" applyAlignment="1">
      <alignment horizontal="left" vertical="center"/>
    </xf>
    <xf numFmtId="0" fontId="8"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top" wrapText="1"/>
    </xf>
    <xf numFmtId="0" fontId="0" fillId="0" borderId="1" xfId="0" applyBorder="1" applyAlignment="1">
      <alignment horizontal="left" vertical="center" wrapText="1"/>
    </xf>
    <xf numFmtId="0" fontId="2" fillId="0" borderId="0" xfId="0" applyFont="1" applyAlignment="1">
      <alignment horizontal="center" vertical="center"/>
    </xf>
    <xf numFmtId="0" fontId="4" fillId="0" borderId="2" xfId="0" applyFont="1" applyBorder="1" applyAlignment="1">
      <alignment horizontal="left" vertical="center"/>
    </xf>
    <xf numFmtId="0" fontId="5" fillId="0" borderId="0" xfId="0" applyFont="1" applyAlignment="1">
      <alignment horizontal="center" vertical="center"/>
    </xf>
    <xf numFmtId="0" fontId="6" fillId="0" borderId="0" xfId="0" applyFont="1" applyAlignment="1">
      <alignment horizontal="center" vertical="center"/>
    </xf>
    <xf numFmtId="0" fontId="3" fillId="0" borderId="1" xfId="0" applyFont="1" applyBorder="1" applyAlignment="1">
      <alignmen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workbookViewId="0">
      <selection activeCell="A14" sqref="A14:J14"/>
    </sheetView>
  </sheetViews>
  <sheetFormatPr defaultColWidth="8.9140625" defaultRowHeight="14"/>
  <cols>
    <col min="1" max="1" width="5.4140625" style="1" customWidth="1"/>
    <col min="2" max="2" width="12.6640625" style="1" customWidth="1"/>
    <col min="3" max="3" width="11.4140625" style="1" customWidth="1"/>
    <col min="4" max="4" width="12.58203125" style="1" customWidth="1"/>
    <col min="5" max="5" width="28.5" style="1" customWidth="1"/>
    <col min="6" max="6" width="12.08203125" style="1" customWidth="1"/>
    <col min="7" max="7" width="8.9140625" style="1"/>
    <col min="8" max="8" width="13.25" style="1" customWidth="1"/>
    <col min="9" max="9" width="12.6640625" style="1" customWidth="1"/>
    <col min="10" max="10" width="31.58203125" style="1" customWidth="1"/>
    <col min="11" max="16384" width="8.9140625" style="1"/>
  </cols>
  <sheetData>
    <row r="1" spans="1:10" ht="36.65" customHeight="1">
      <c r="A1" s="11" t="s">
        <v>10</v>
      </c>
      <c r="B1" s="11"/>
      <c r="C1" s="11"/>
      <c r="D1" s="11"/>
      <c r="E1" s="11"/>
      <c r="F1" s="11"/>
      <c r="G1" s="11"/>
      <c r="H1" s="11"/>
      <c r="I1" s="11"/>
      <c r="J1" s="11"/>
    </row>
    <row r="2" spans="1:10" ht="22.75" customHeight="1">
      <c r="A2" s="12" t="s">
        <v>107</v>
      </c>
      <c r="B2" s="12"/>
      <c r="C2" s="12"/>
      <c r="D2" s="12"/>
      <c r="E2" s="12"/>
      <c r="F2" s="12"/>
      <c r="G2" s="12"/>
      <c r="H2" s="12"/>
      <c r="I2" s="12"/>
      <c r="J2" s="12"/>
    </row>
    <row r="3" spans="1:10" ht="22.75" customHeight="1">
      <c r="A3" s="2" t="s">
        <v>0</v>
      </c>
      <c r="B3" s="2" t="s">
        <v>1</v>
      </c>
      <c r="C3" s="2" t="s">
        <v>2</v>
      </c>
      <c r="D3" s="2" t="s">
        <v>3</v>
      </c>
      <c r="E3" s="2" t="s">
        <v>4</v>
      </c>
      <c r="F3" s="2" t="s">
        <v>5</v>
      </c>
      <c r="G3" s="2" t="s">
        <v>6</v>
      </c>
      <c r="H3" s="2" t="s">
        <v>9</v>
      </c>
      <c r="I3" s="2" t="s">
        <v>7</v>
      </c>
      <c r="J3" s="2" t="s">
        <v>8</v>
      </c>
    </row>
    <row r="4" spans="1:10" ht="22.75" customHeight="1">
      <c r="A4" s="2">
        <v>1</v>
      </c>
      <c r="B4" s="2" t="s">
        <v>11</v>
      </c>
      <c r="C4" s="2" t="s">
        <v>26</v>
      </c>
      <c r="D4" s="2" t="s">
        <v>53</v>
      </c>
      <c r="E4" s="3" t="s">
        <v>69</v>
      </c>
      <c r="F4" s="2" t="s">
        <v>29</v>
      </c>
      <c r="G4" s="2">
        <v>60</v>
      </c>
      <c r="H4" s="2">
        <v>0.55000000000000004</v>
      </c>
      <c r="I4" s="2">
        <f>G4*H4</f>
        <v>33</v>
      </c>
      <c r="J4" s="2"/>
    </row>
    <row r="5" spans="1:10" ht="22.75" customHeight="1">
      <c r="A5" s="2">
        <v>2</v>
      </c>
      <c r="B5" s="2" t="s">
        <v>12</v>
      </c>
      <c r="C5" s="2" t="s">
        <v>26</v>
      </c>
      <c r="D5" s="2" t="s">
        <v>42</v>
      </c>
      <c r="E5" s="3" t="s">
        <v>69</v>
      </c>
      <c r="F5" s="2" t="s">
        <v>29</v>
      </c>
      <c r="G5" s="2">
        <v>1</v>
      </c>
      <c r="H5" s="2">
        <v>0.55000000000000004</v>
      </c>
      <c r="I5" s="2">
        <f t="shared" ref="I5:I12" si="0">G5*H5</f>
        <v>0.55000000000000004</v>
      </c>
      <c r="J5" s="2"/>
    </row>
    <row r="6" spans="1:10" ht="22.75" customHeight="1">
      <c r="A6" s="2">
        <v>3</v>
      </c>
      <c r="B6" s="2" t="s">
        <v>13</v>
      </c>
      <c r="C6" s="2" t="s">
        <v>26</v>
      </c>
      <c r="D6" s="2" t="s">
        <v>39</v>
      </c>
      <c r="E6" s="3" t="s">
        <v>70</v>
      </c>
      <c r="F6" s="2" t="s">
        <v>68</v>
      </c>
      <c r="G6" s="2">
        <v>1</v>
      </c>
      <c r="H6" s="2">
        <v>2.85</v>
      </c>
      <c r="I6" s="2">
        <f t="shared" si="0"/>
        <v>2.85</v>
      </c>
      <c r="J6" s="2"/>
    </row>
    <row r="7" spans="1:10" ht="22.75" customHeight="1">
      <c r="A7" s="2">
        <v>4</v>
      </c>
      <c r="B7" s="2" t="s">
        <v>14</v>
      </c>
      <c r="C7" s="2" t="s">
        <v>15</v>
      </c>
      <c r="D7" s="2" t="s">
        <v>25</v>
      </c>
      <c r="E7" s="3" t="s">
        <v>71</v>
      </c>
      <c r="F7" s="2" t="s">
        <v>30</v>
      </c>
      <c r="G7" s="2">
        <v>3</v>
      </c>
      <c r="H7" s="2">
        <v>0.25</v>
      </c>
      <c r="I7" s="2">
        <f t="shared" si="0"/>
        <v>0.75</v>
      </c>
      <c r="J7" s="2"/>
    </row>
    <row r="8" spans="1:10" ht="22.75" customHeight="1">
      <c r="A8" s="2">
        <v>5</v>
      </c>
      <c r="B8" s="2" t="s">
        <v>16</v>
      </c>
      <c r="C8" s="2" t="s">
        <v>23</v>
      </c>
      <c r="D8" s="2" t="s">
        <v>24</v>
      </c>
      <c r="E8" s="3" t="s">
        <v>72</v>
      </c>
      <c r="F8" s="2" t="s">
        <v>17</v>
      </c>
      <c r="G8" s="2">
        <v>1</v>
      </c>
      <c r="H8" s="2">
        <v>0.32</v>
      </c>
      <c r="I8" s="2">
        <f t="shared" si="0"/>
        <v>0.32</v>
      </c>
      <c r="J8" s="2"/>
    </row>
    <row r="9" spans="1:10" ht="22.75" customHeight="1">
      <c r="A9" s="2">
        <v>6</v>
      </c>
      <c r="B9" s="2" t="s">
        <v>45</v>
      </c>
      <c r="C9" s="2" t="s">
        <v>46</v>
      </c>
      <c r="D9" s="2" t="s">
        <v>47</v>
      </c>
      <c r="E9" s="3" t="s">
        <v>73</v>
      </c>
      <c r="F9" s="2" t="s">
        <v>28</v>
      </c>
      <c r="G9" s="2">
        <v>1</v>
      </c>
      <c r="H9" s="2">
        <v>8.4</v>
      </c>
      <c r="I9" s="2">
        <f t="shared" si="0"/>
        <v>8.4</v>
      </c>
      <c r="J9" s="7" t="s">
        <v>76</v>
      </c>
    </row>
    <row r="10" spans="1:10" ht="22.75" customHeight="1">
      <c r="A10" s="2">
        <v>7</v>
      </c>
      <c r="B10" s="2" t="s">
        <v>18</v>
      </c>
      <c r="C10" s="2" t="s">
        <v>19</v>
      </c>
      <c r="D10" s="2" t="s">
        <v>20</v>
      </c>
      <c r="E10" s="3" t="s">
        <v>74</v>
      </c>
      <c r="F10" s="2" t="s">
        <v>19</v>
      </c>
      <c r="G10" s="2">
        <v>61</v>
      </c>
      <c r="H10" s="2">
        <v>0.05</v>
      </c>
      <c r="I10" s="2">
        <f t="shared" si="0"/>
        <v>3.0500000000000003</v>
      </c>
      <c r="J10" s="2"/>
    </row>
    <row r="11" spans="1:10" ht="22.75" customHeight="1">
      <c r="A11" s="2">
        <v>8</v>
      </c>
      <c r="B11" s="2" t="s">
        <v>21</v>
      </c>
      <c r="C11" s="2" t="s">
        <v>19</v>
      </c>
      <c r="D11" s="2" t="s">
        <v>20</v>
      </c>
      <c r="E11" s="3" t="s">
        <v>22</v>
      </c>
      <c r="F11" s="2" t="s">
        <v>19</v>
      </c>
      <c r="G11" s="2">
        <v>61</v>
      </c>
      <c r="H11" s="2">
        <v>0.03</v>
      </c>
      <c r="I11" s="2">
        <f t="shared" si="0"/>
        <v>1.8299999999999998</v>
      </c>
      <c r="J11" s="2"/>
    </row>
    <row r="12" spans="1:10" ht="22.75" customHeight="1">
      <c r="A12" s="2">
        <v>9</v>
      </c>
      <c r="B12" s="2" t="s">
        <v>103</v>
      </c>
      <c r="C12" s="2" t="s">
        <v>105</v>
      </c>
      <c r="D12" s="2" t="s">
        <v>109</v>
      </c>
      <c r="E12" s="5" t="s">
        <v>108</v>
      </c>
      <c r="F12" s="2" t="s">
        <v>106</v>
      </c>
      <c r="G12" s="2">
        <v>20</v>
      </c>
      <c r="H12" s="2">
        <v>2.25</v>
      </c>
      <c r="I12" s="2">
        <f t="shared" si="0"/>
        <v>45</v>
      </c>
      <c r="J12" s="2" t="s">
        <v>104</v>
      </c>
    </row>
    <row r="13" spans="1:10">
      <c r="I13" s="1">
        <f>SUM(I4:I12)</f>
        <v>95.75</v>
      </c>
    </row>
    <row r="14" spans="1:10" ht="30" customHeight="1">
      <c r="A14" s="13" t="s">
        <v>78</v>
      </c>
      <c r="B14" s="14"/>
      <c r="C14" s="14"/>
      <c r="D14" s="14"/>
      <c r="E14" s="14"/>
      <c r="F14" s="14"/>
      <c r="G14" s="14"/>
      <c r="H14" s="14"/>
      <c r="I14" s="14"/>
      <c r="J14" s="14"/>
    </row>
  </sheetData>
  <mergeCells count="3">
    <mergeCell ref="A1:J1"/>
    <mergeCell ref="A2:J2"/>
    <mergeCell ref="A14:J14"/>
  </mergeCells>
  <phoneticPr fontId="1" type="noConversion"/>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topLeftCell="A10" workbookViewId="0">
      <selection activeCell="J12" sqref="J12"/>
    </sheetView>
  </sheetViews>
  <sheetFormatPr defaultColWidth="8.9140625" defaultRowHeight="14"/>
  <cols>
    <col min="1" max="1" width="5.4140625" style="1" customWidth="1"/>
    <col min="2" max="2" width="24.33203125" style="1" customWidth="1"/>
    <col min="3" max="3" width="11.4140625" style="1" customWidth="1"/>
    <col min="4" max="4" width="12.58203125" style="1" customWidth="1"/>
    <col min="5" max="5" width="28.5" style="1" customWidth="1"/>
    <col min="6" max="6" width="12.08203125" style="1" customWidth="1"/>
    <col min="7" max="7" width="8.9140625" style="1"/>
    <col min="8" max="8" width="13.25" style="1" customWidth="1"/>
    <col min="9" max="9" width="12.6640625" style="1" customWidth="1"/>
    <col min="10" max="10" width="15.08203125" style="1" customWidth="1"/>
    <col min="11" max="16384" width="8.9140625" style="1"/>
  </cols>
  <sheetData>
    <row r="1" spans="1:10" ht="36.65" customHeight="1">
      <c r="A1" s="11" t="s">
        <v>10</v>
      </c>
      <c r="B1" s="11"/>
      <c r="C1" s="11"/>
      <c r="D1" s="11"/>
      <c r="E1" s="11"/>
      <c r="F1" s="11"/>
      <c r="G1" s="11"/>
      <c r="H1" s="11"/>
      <c r="I1" s="11"/>
      <c r="J1" s="11"/>
    </row>
    <row r="2" spans="1:10" ht="22.75" customHeight="1">
      <c r="A2" s="12" t="s">
        <v>97</v>
      </c>
      <c r="B2" s="12"/>
      <c r="C2" s="12"/>
      <c r="D2" s="12"/>
      <c r="E2" s="12"/>
      <c r="F2" s="12"/>
      <c r="G2" s="12"/>
      <c r="H2" s="12"/>
      <c r="I2" s="12"/>
      <c r="J2" s="12"/>
    </row>
    <row r="3" spans="1:10" ht="22.75" customHeight="1">
      <c r="A3" s="2" t="s">
        <v>0</v>
      </c>
      <c r="B3" s="2" t="s">
        <v>1</v>
      </c>
      <c r="C3" s="2" t="s">
        <v>2</v>
      </c>
      <c r="D3" s="2" t="s">
        <v>3</v>
      </c>
      <c r="E3" s="2" t="s">
        <v>4</v>
      </c>
      <c r="F3" s="2" t="s">
        <v>5</v>
      </c>
      <c r="G3" s="2" t="s">
        <v>6</v>
      </c>
      <c r="H3" s="2" t="s">
        <v>9</v>
      </c>
      <c r="I3" s="2" t="s">
        <v>7</v>
      </c>
      <c r="J3" s="2" t="s">
        <v>8</v>
      </c>
    </row>
    <row r="4" spans="1:10" ht="22.75" customHeight="1">
      <c r="A4" s="2">
        <v>1</v>
      </c>
      <c r="B4" s="2" t="s">
        <v>11</v>
      </c>
      <c r="C4" s="2" t="s">
        <v>26</v>
      </c>
      <c r="D4" s="2" t="s">
        <v>42</v>
      </c>
      <c r="E4" s="3" t="s">
        <v>69</v>
      </c>
      <c r="F4" s="2" t="s">
        <v>29</v>
      </c>
      <c r="G4" s="2">
        <v>60</v>
      </c>
      <c r="H4" s="2">
        <v>0.55000000000000004</v>
      </c>
      <c r="I4" s="2">
        <f>G4*H4</f>
        <v>33</v>
      </c>
      <c r="J4" s="2"/>
    </row>
    <row r="5" spans="1:10" ht="22.75" customHeight="1">
      <c r="A5" s="2">
        <v>2</v>
      </c>
      <c r="B5" s="2" t="s">
        <v>12</v>
      </c>
      <c r="C5" s="2" t="s">
        <v>26</v>
      </c>
      <c r="D5" s="2" t="s">
        <v>42</v>
      </c>
      <c r="E5" s="3" t="s">
        <v>69</v>
      </c>
      <c r="F5" s="2" t="s">
        <v>29</v>
      </c>
      <c r="G5" s="2">
        <v>1</v>
      </c>
      <c r="H5" s="2">
        <v>0.55000000000000004</v>
      </c>
      <c r="I5" s="2">
        <f t="shared" ref="I5:I16" si="0">G5*H5</f>
        <v>0.55000000000000004</v>
      </c>
      <c r="J5" s="2"/>
    </row>
    <row r="6" spans="1:10" ht="22.75" customHeight="1">
      <c r="A6" s="2">
        <v>3</v>
      </c>
      <c r="B6" s="2" t="s">
        <v>13</v>
      </c>
      <c r="C6" s="2" t="s">
        <v>26</v>
      </c>
      <c r="D6" s="2" t="s">
        <v>39</v>
      </c>
      <c r="E6" s="3" t="s">
        <v>70</v>
      </c>
      <c r="F6" s="2" t="s">
        <v>68</v>
      </c>
      <c r="G6" s="2">
        <v>1</v>
      </c>
      <c r="H6" s="2">
        <v>2.85</v>
      </c>
      <c r="I6" s="2">
        <f t="shared" si="0"/>
        <v>2.85</v>
      </c>
      <c r="J6" s="2"/>
    </row>
    <row r="7" spans="1:10" ht="22.75" customHeight="1">
      <c r="A7" s="2">
        <v>4</v>
      </c>
      <c r="B7" s="2" t="s">
        <v>14</v>
      </c>
      <c r="C7" s="2" t="s">
        <v>15</v>
      </c>
      <c r="D7" s="2" t="s">
        <v>25</v>
      </c>
      <c r="E7" s="3" t="s">
        <v>71</v>
      </c>
      <c r="F7" s="2" t="s">
        <v>30</v>
      </c>
      <c r="G7" s="2">
        <v>3</v>
      </c>
      <c r="H7" s="2">
        <v>0.25</v>
      </c>
      <c r="I7" s="2">
        <f t="shared" si="0"/>
        <v>0.75</v>
      </c>
      <c r="J7" s="2"/>
    </row>
    <row r="8" spans="1:10" ht="22.75" customHeight="1">
      <c r="A8" s="2">
        <v>5</v>
      </c>
      <c r="B8" s="2" t="s">
        <v>16</v>
      </c>
      <c r="C8" s="2" t="s">
        <v>23</v>
      </c>
      <c r="D8" s="2" t="s">
        <v>24</v>
      </c>
      <c r="E8" s="3" t="s">
        <v>72</v>
      </c>
      <c r="F8" s="2" t="s">
        <v>17</v>
      </c>
      <c r="G8" s="2">
        <v>1</v>
      </c>
      <c r="H8" s="2">
        <v>0.32</v>
      </c>
      <c r="I8" s="2">
        <f t="shared" si="0"/>
        <v>0.32</v>
      </c>
      <c r="J8" s="2"/>
    </row>
    <row r="9" spans="1:10" ht="22.75" customHeight="1">
      <c r="A9" s="2">
        <v>6</v>
      </c>
      <c r="B9" s="2" t="s">
        <v>45</v>
      </c>
      <c r="C9" s="2" t="s">
        <v>46</v>
      </c>
      <c r="D9" s="2" t="s">
        <v>47</v>
      </c>
      <c r="E9" s="3" t="s">
        <v>73</v>
      </c>
      <c r="F9" s="2" t="s">
        <v>28</v>
      </c>
      <c r="G9" s="2">
        <v>1</v>
      </c>
      <c r="H9" s="2">
        <v>8.4</v>
      </c>
      <c r="I9" s="2">
        <f t="shared" si="0"/>
        <v>8.4</v>
      </c>
      <c r="J9" s="2" t="s">
        <v>75</v>
      </c>
    </row>
    <row r="10" spans="1:10" ht="22.75" customHeight="1">
      <c r="A10" s="2">
        <v>7</v>
      </c>
      <c r="B10" s="2" t="s">
        <v>18</v>
      </c>
      <c r="C10" s="2" t="s">
        <v>19</v>
      </c>
      <c r="D10" s="2" t="s">
        <v>20</v>
      </c>
      <c r="E10" s="3" t="s">
        <v>74</v>
      </c>
      <c r="F10" s="2" t="s">
        <v>19</v>
      </c>
      <c r="G10" s="2">
        <v>61</v>
      </c>
      <c r="H10" s="2">
        <v>0.05</v>
      </c>
      <c r="I10" s="2">
        <f t="shared" si="0"/>
        <v>3.0500000000000003</v>
      </c>
      <c r="J10" s="2"/>
    </row>
    <row r="11" spans="1:10" ht="22.75" customHeight="1">
      <c r="A11" s="2">
        <v>8</v>
      </c>
      <c r="B11" s="2" t="s">
        <v>21</v>
      </c>
      <c r="C11" s="2" t="s">
        <v>19</v>
      </c>
      <c r="D11" s="2" t="s">
        <v>20</v>
      </c>
      <c r="E11" s="3" t="s">
        <v>22</v>
      </c>
      <c r="F11" s="2" t="s">
        <v>19</v>
      </c>
      <c r="G11" s="2">
        <v>61</v>
      </c>
      <c r="H11" s="2">
        <v>0.03</v>
      </c>
      <c r="I11" s="2">
        <f t="shared" si="0"/>
        <v>1.8299999999999998</v>
      </c>
      <c r="J11" s="2"/>
    </row>
    <row r="12" spans="1:10" ht="22.75" customHeight="1">
      <c r="A12" s="2">
        <v>9</v>
      </c>
      <c r="B12" s="8" t="s">
        <v>80</v>
      </c>
      <c r="C12" s="2" t="s">
        <v>90</v>
      </c>
      <c r="D12" s="8" t="s">
        <v>91</v>
      </c>
      <c r="E12" s="9" t="s">
        <v>85</v>
      </c>
      <c r="F12" s="2" t="s">
        <v>96</v>
      </c>
      <c r="G12" s="2">
        <v>1</v>
      </c>
      <c r="H12" s="2">
        <v>8</v>
      </c>
      <c r="I12" s="2">
        <f t="shared" si="0"/>
        <v>8</v>
      </c>
      <c r="J12" s="2" t="s">
        <v>79</v>
      </c>
    </row>
    <row r="13" spans="1:10" ht="22.75" customHeight="1">
      <c r="A13" s="2">
        <v>10</v>
      </c>
      <c r="B13" s="8" t="s">
        <v>81</v>
      </c>
      <c r="C13" s="2" t="s">
        <v>90</v>
      </c>
      <c r="D13" s="8" t="s">
        <v>92</v>
      </c>
      <c r="E13" s="9" t="s">
        <v>86</v>
      </c>
      <c r="F13" s="2" t="s">
        <v>96</v>
      </c>
      <c r="G13" s="2">
        <v>1</v>
      </c>
      <c r="H13" s="2">
        <v>10</v>
      </c>
      <c r="I13" s="2">
        <f t="shared" si="0"/>
        <v>10</v>
      </c>
      <c r="J13" s="2" t="s">
        <v>79</v>
      </c>
    </row>
    <row r="14" spans="1:10" ht="22.75" customHeight="1">
      <c r="A14" s="2">
        <v>11</v>
      </c>
      <c r="B14" s="8" t="s">
        <v>82</v>
      </c>
      <c r="C14" s="2" t="s">
        <v>90</v>
      </c>
      <c r="D14" s="8" t="s">
        <v>93</v>
      </c>
      <c r="E14" s="9" t="s">
        <v>87</v>
      </c>
      <c r="F14" s="2" t="s">
        <v>96</v>
      </c>
      <c r="G14" s="2">
        <v>1</v>
      </c>
      <c r="H14" s="2">
        <v>12</v>
      </c>
      <c r="I14" s="2">
        <f t="shared" si="0"/>
        <v>12</v>
      </c>
      <c r="J14" s="2" t="s">
        <v>79</v>
      </c>
    </row>
    <row r="15" spans="1:10" ht="22.75" customHeight="1">
      <c r="A15" s="2">
        <v>12</v>
      </c>
      <c r="B15" s="8" t="s">
        <v>83</v>
      </c>
      <c r="C15" s="2" t="s">
        <v>90</v>
      </c>
      <c r="D15" s="8" t="s">
        <v>94</v>
      </c>
      <c r="E15" s="10" t="s">
        <v>88</v>
      </c>
      <c r="F15" s="2" t="s">
        <v>96</v>
      </c>
      <c r="G15" s="2">
        <v>1</v>
      </c>
      <c r="H15" s="2">
        <v>8</v>
      </c>
      <c r="I15" s="2">
        <f t="shared" si="0"/>
        <v>8</v>
      </c>
      <c r="J15" s="2" t="s">
        <v>79</v>
      </c>
    </row>
    <row r="16" spans="1:10" ht="22.75" customHeight="1">
      <c r="A16" s="2">
        <v>13</v>
      </c>
      <c r="B16" s="8" t="s">
        <v>84</v>
      </c>
      <c r="C16" s="2" t="s">
        <v>90</v>
      </c>
      <c r="D16" s="8" t="s">
        <v>95</v>
      </c>
      <c r="E16" s="10" t="s">
        <v>89</v>
      </c>
      <c r="F16" s="2" t="s">
        <v>96</v>
      </c>
      <c r="G16" s="2">
        <v>61</v>
      </c>
      <c r="H16" s="2">
        <v>0.15</v>
      </c>
      <c r="I16" s="2">
        <f t="shared" si="0"/>
        <v>9.15</v>
      </c>
      <c r="J16" s="2" t="s">
        <v>79</v>
      </c>
    </row>
    <row r="17" spans="1:10" ht="21.5" customHeight="1">
      <c r="I17" s="1">
        <f>SUM(I4:I16)</f>
        <v>97.9</v>
      </c>
    </row>
    <row r="18" spans="1:10" ht="30" customHeight="1">
      <c r="A18" s="13" t="s">
        <v>78</v>
      </c>
      <c r="B18" s="14"/>
      <c r="C18" s="14"/>
      <c r="D18" s="14"/>
      <c r="E18" s="14"/>
      <c r="F18" s="14"/>
      <c r="G18" s="14"/>
      <c r="H18" s="14"/>
      <c r="I18" s="14"/>
      <c r="J18" s="14"/>
    </row>
  </sheetData>
  <mergeCells count="3">
    <mergeCell ref="A1:J1"/>
    <mergeCell ref="A2:J2"/>
    <mergeCell ref="A18:J18"/>
  </mergeCells>
  <phoneticPr fontId="1" type="noConversion"/>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tabSelected="1" workbookViewId="0">
      <selection activeCell="D11" sqref="D11"/>
    </sheetView>
  </sheetViews>
  <sheetFormatPr defaultColWidth="8.9140625" defaultRowHeight="14"/>
  <cols>
    <col min="1" max="1" width="5.4140625" style="1" customWidth="1"/>
    <col min="2" max="2" width="12.6640625" style="1" customWidth="1"/>
    <col min="3" max="3" width="11.4140625" style="1" customWidth="1"/>
    <col min="4" max="4" width="12.58203125" style="1" customWidth="1"/>
    <col min="5" max="5" width="28.5" style="1" customWidth="1"/>
    <col min="6" max="6" width="12.08203125" style="1" customWidth="1"/>
    <col min="7" max="7" width="8.9140625" style="1"/>
    <col min="8" max="8" width="13.25" style="1" customWidth="1"/>
    <col min="9" max="9" width="12.6640625" style="1" customWidth="1"/>
    <col min="10" max="10" width="15.08203125" style="1" customWidth="1"/>
    <col min="11" max="16384" width="8.9140625" style="1"/>
  </cols>
  <sheetData>
    <row r="1" spans="1:10" ht="36.65" customHeight="1">
      <c r="A1" s="11" t="s">
        <v>10</v>
      </c>
      <c r="B1" s="11"/>
      <c r="C1" s="11"/>
      <c r="D1" s="11"/>
      <c r="E1" s="11"/>
      <c r="F1" s="11"/>
      <c r="G1" s="11"/>
      <c r="H1" s="11"/>
      <c r="I1" s="11"/>
      <c r="J1" s="11"/>
    </row>
    <row r="2" spans="1:10" ht="22.75" customHeight="1">
      <c r="A2" s="12" t="s">
        <v>102</v>
      </c>
      <c r="B2" s="12"/>
      <c r="C2" s="12"/>
      <c r="D2" s="12"/>
      <c r="E2" s="12"/>
      <c r="F2" s="12"/>
      <c r="G2" s="12"/>
      <c r="H2" s="12"/>
      <c r="I2" s="12"/>
      <c r="J2" s="12"/>
    </row>
    <row r="3" spans="1:10" ht="22.75" customHeight="1">
      <c r="A3" s="2" t="s">
        <v>0</v>
      </c>
      <c r="B3" s="2" t="s">
        <v>1</v>
      </c>
      <c r="C3" s="2" t="s">
        <v>2</v>
      </c>
      <c r="D3" s="2" t="s">
        <v>3</v>
      </c>
      <c r="E3" s="2" t="s">
        <v>4</v>
      </c>
      <c r="F3" s="2" t="s">
        <v>5</v>
      </c>
      <c r="G3" s="2" t="s">
        <v>6</v>
      </c>
      <c r="H3" s="2" t="s">
        <v>9</v>
      </c>
      <c r="I3" s="2" t="s">
        <v>7</v>
      </c>
      <c r="J3" s="2" t="s">
        <v>8</v>
      </c>
    </row>
    <row r="4" spans="1:10" ht="22.75" customHeight="1">
      <c r="A4" s="2">
        <v>1</v>
      </c>
      <c r="B4" s="2" t="s">
        <v>11</v>
      </c>
      <c r="C4" s="2" t="s">
        <v>26</v>
      </c>
      <c r="D4" s="2" t="s">
        <v>42</v>
      </c>
      <c r="E4" s="3" t="s">
        <v>69</v>
      </c>
      <c r="F4" s="2" t="s">
        <v>29</v>
      </c>
      <c r="G4" s="2">
        <v>60</v>
      </c>
      <c r="H4" s="2">
        <v>0.55000000000000004</v>
      </c>
      <c r="I4" s="2">
        <f>G4*H4</f>
        <v>33</v>
      </c>
      <c r="J4" s="2"/>
    </row>
    <row r="5" spans="1:10" ht="22.75" customHeight="1">
      <c r="A5" s="2">
        <v>2</v>
      </c>
      <c r="B5" s="2" t="s">
        <v>12</v>
      </c>
      <c r="C5" s="2" t="s">
        <v>26</v>
      </c>
      <c r="D5" s="2" t="s">
        <v>42</v>
      </c>
      <c r="E5" s="3" t="s">
        <v>69</v>
      </c>
      <c r="F5" s="2" t="s">
        <v>29</v>
      </c>
      <c r="G5" s="2">
        <v>1</v>
      </c>
      <c r="H5" s="2">
        <v>0.55000000000000004</v>
      </c>
      <c r="I5" s="2">
        <f t="shared" ref="I5:I12" si="0">G5*H5</f>
        <v>0.55000000000000004</v>
      </c>
      <c r="J5" s="2"/>
    </row>
    <row r="6" spans="1:10" ht="22.75" customHeight="1">
      <c r="A6" s="2">
        <v>3</v>
      </c>
      <c r="B6" s="2" t="s">
        <v>13</v>
      </c>
      <c r="C6" s="2" t="s">
        <v>26</v>
      </c>
      <c r="D6" s="2" t="s">
        <v>39</v>
      </c>
      <c r="E6" s="3" t="s">
        <v>70</v>
      </c>
      <c r="F6" s="2" t="s">
        <v>68</v>
      </c>
      <c r="G6" s="2">
        <v>1</v>
      </c>
      <c r="H6" s="2">
        <v>2.85</v>
      </c>
      <c r="I6" s="2">
        <f t="shared" si="0"/>
        <v>2.85</v>
      </c>
      <c r="J6" s="2"/>
    </row>
    <row r="7" spans="1:10" ht="22.75" customHeight="1">
      <c r="A7" s="2">
        <v>4</v>
      </c>
      <c r="B7" s="2" t="s">
        <v>14</v>
      </c>
      <c r="C7" s="2" t="s">
        <v>15</v>
      </c>
      <c r="D7" s="2" t="s">
        <v>25</v>
      </c>
      <c r="E7" s="3" t="s">
        <v>71</v>
      </c>
      <c r="F7" s="2" t="s">
        <v>30</v>
      </c>
      <c r="G7" s="2">
        <v>3</v>
      </c>
      <c r="H7" s="2">
        <v>0.25</v>
      </c>
      <c r="I7" s="2">
        <f t="shared" si="0"/>
        <v>0.75</v>
      </c>
      <c r="J7" s="2"/>
    </row>
    <row r="8" spans="1:10" ht="22.75" customHeight="1">
      <c r="A8" s="2">
        <v>5</v>
      </c>
      <c r="B8" s="2" t="s">
        <v>16</v>
      </c>
      <c r="C8" s="2" t="s">
        <v>23</v>
      </c>
      <c r="D8" s="2" t="s">
        <v>24</v>
      </c>
      <c r="E8" s="3" t="s">
        <v>72</v>
      </c>
      <c r="F8" s="2" t="s">
        <v>17</v>
      </c>
      <c r="G8" s="2">
        <v>1</v>
      </c>
      <c r="H8" s="2">
        <v>0.32</v>
      </c>
      <c r="I8" s="2">
        <f t="shared" si="0"/>
        <v>0.32</v>
      </c>
      <c r="J8" s="2"/>
    </row>
    <row r="9" spans="1:10" ht="22.75" customHeight="1">
      <c r="A9" s="2">
        <v>6</v>
      </c>
      <c r="B9" s="2" t="s">
        <v>45</v>
      </c>
      <c r="C9" s="2" t="s">
        <v>46</v>
      </c>
      <c r="D9" s="2" t="s">
        <v>47</v>
      </c>
      <c r="E9" s="3" t="s">
        <v>73</v>
      </c>
      <c r="F9" s="2" t="s">
        <v>28</v>
      </c>
      <c r="G9" s="2">
        <v>1</v>
      </c>
      <c r="H9" s="2">
        <v>8.4</v>
      </c>
      <c r="I9" s="2">
        <f t="shared" si="0"/>
        <v>8.4</v>
      </c>
      <c r="J9" s="2" t="s">
        <v>75</v>
      </c>
    </row>
    <row r="10" spans="1:10" ht="22.75" customHeight="1">
      <c r="A10" s="2">
        <v>7</v>
      </c>
      <c r="B10" s="2" t="s">
        <v>18</v>
      </c>
      <c r="C10" s="2" t="s">
        <v>19</v>
      </c>
      <c r="D10" s="2" t="s">
        <v>20</v>
      </c>
      <c r="E10" s="3" t="s">
        <v>74</v>
      </c>
      <c r="F10" s="2" t="s">
        <v>19</v>
      </c>
      <c r="G10" s="2">
        <v>61</v>
      </c>
      <c r="H10" s="2">
        <v>0.05</v>
      </c>
      <c r="I10" s="2">
        <f t="shared" si="0"/>
        <v>3.0500000000000003</v>
      </c>
      <c r="J10" s="2"/>
    </row>
    <row r="11" spans="1:10" ht="22.75" customHeight="1">
      <c r="A11" s="2">
        <v>8</v>
      </c>
      <c r="B11" s="2" t="s">
        <v>21</v>
      </c>
      <c r="C11" s="2" t="s">
        <v>19</v>
      </c>
      <c r="D11" s="2" t="s">
        <v>20</v>
      </c>
      <c r="E11" s="3" t="s">
        <v>22</v>
      </c>
      <c r="F11" s="2" t="s">
        <v>19</v>
      </c>
      <c r="G11" s="2">
        <v>61</v>
      </c>
      <c r="H11" s="2">
        <v>0.03</v>
      </c>
      <c r="I11" s="2">
        <f t="shared" si="0"/>
        <v>1.8299999999999998</v>
      </c>
      <c r="J11" s="2"/>
    </row>
    <row r="12" spans="1:10" ht="22.75" customHeight="1">
      <c r="A12" s="2">
        <v>9</v>
      </c>
      <c r="B12" s="2" t="s">
        <v>98</v>
      </c>
      <c r="C12" s="2" t="s">
        <v>99</v>
      </c>
      <c r="D12" s="2" t="s">
        <v>100</v>
      </c>
      <c r="E12" s="15" t="s">
        <v>110</v>
      </c>
      <c r="F12" s="2" t="s">
        <v>101</v>
      </c>
      <c r="G12" s="2">
        <v>4</v>
      </c>
      <c r="H12" s="2">
        <v>11.6</v>
      </c>
      <c r="I12" s="2">
        <f t="shared" si="0"/>
        <v>46.4</v>
      </c>
      <c r="J12" s="2"/>
    </row>
    <row r="13" spans="1:10">
      <c r="I13" s="1">
        <f>SUM(I4:I12)</f>
        <v>97.149999999999991</v>
      </c>
    </row>
    <row r="14" spans="1:10" ht="30" customHeight="1">
      <c r="A14" s="13" t="s">
        <v>78</v>
      </c>
      <c r="B14" s="14"/>
      <c r="C14" s="14"/>
      <c r="D14" s="14"/>
      <c r="E14" s="14"/>
      <c r="F14" s="14"/>
      <c r="G14" s="14"/>
      <c r="H14" s="14"/>
      <c r="I14" s="14"/>
      <c r="J14" s="14"/>
    </row>
  </sheetData>
  <mergeCells count="3">
    <mergeCell ref="A1:J1"/>
    <mergeCell ref="A2:J2"/>
    <mergeCell ref="A14:J14"/>
  </mergeCells>
  <phoneticPr fontId="1" type="noConversion"/>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topLeftCell="A7" workbookViewId="0">
      <selection activeCell="D16" sqref="D16"/>
    </sheetView>
  </sheetViews>
  <sheetFormatPr defaultColWidth="8.9140625" defaultRowHeight="14"/>
  <cols>
    <col min="1" max="1" width="5.4140625" style="1" customWidth="1"/>
    <col min="2" max="2" width="18" style="1" customWidth="1"/>
    <col min="3" max="3" width="11.4140625" style="1" customWidth="1"/>
    <col min="4" max="4" width="15.25" style="1" customWidth="1"/>
    <col min="5" max="5" width="35.08203125" style="6" customWidth="1"/>
    <col min="6" max="6" width="12.08203125" style="1" customWidth="1"/>
    <col min="7" max="7" width="8.9140625" style="1"/>
    <col min="8" max="8" width="13.25" style="1" customWidth="1"/>
    <col min="9" max="9" width="12.6640625" style="1" customWidth="1"/>
    <col min="10" max="10" width="15.08203125" style="1" customWidth="1"/>
    <col min="11" max="16384" width="8.9140625" style="1"/>
  </cols>
  <sheetData>
    <row r="1" spans="1:10" ht="36.65" customHeight="1">
      <c r="A1" s="11" t="s">
        <v>10</v>
      </c>
      <c r="B1" s="11"/>
      <c r="C1" s="11"/>
      <c r="D1" s="11"/>
      <c r="E1" s="11"/>
      <c r="F1" s="11"/>
      <c r="G1" s="11"/>
      <c r="H1" s="11"/>
      <c r="I1" s="11"/>
      <c r="J1" s="11"/>
    </row>
    <row r="2" spans="1:10" ht="22.75" customHeight="1">
      <c r="A2" s="12" t="s">
        <v>67</v>
      </c>
      <c r="B2" s="12"/>
      <c r="C2" s="12"/>
      <c r="D2" s="12"/>
      <c r="E2" s="12"/>
      <c r="F2" s="12"/>
      <c r="G2" s="12"/>
      <c r="H2" s="12"/>
      <c r="I2" s="12"/>
      <c r="J2" s="12"/>
    </row>
    <row r="3" spans="1:10" ht="22.75" customHeight="1">
      <c r="A3" s="2" t="s">
        <v>0</v>
      </c>
      <c r="B3" s="2" t="s">
        <v>1</v>
      </c>
      <c r="C3" s="2" t="s">
        <v>2</v>
      </c>
      <c r="D3" s="2" t="s">
        <v>3</v>
      </c>
      <c r="E3" s="3" t="s">
        <v>4</v>
      </c>
      <c r="F3" s="2" t="s">
        <v>5</v>
      </c>
      <c r="G3" s="2" t="s">
        <v>6</v>
      </c>
      <c r="H3" s="2" t="s">
        <v>9</v>
      </c>
      <c r="I3" s="2" t="s">
        <v>7</v>
      </c>
      <c r="J3" s="2" t="s">
        <v>8</v>
      </c>
    </row>
    <row r="4" spans="1:10" ht="22.75" customHeight="1">
      <c r="A4" s="2">
        <v>1</v>
      </c>
      <c r="B4" s="2" t="s">
        <v>11</v>
      </c>
      <c r="C4" s="2" t="s">
        <v>40</v>
      </c>
      <c r="D4" s="4" t="s">
        <v>52</v>
      </c>
      <c r="E4" s="5" t="s">
        <v>44</v>
      </c>
      <c r="F4" s="2" t="s">
        <v>41</v>
      </c>
      <c r="G4" s="2">
        <v>40</v>
      </c>
      <c r="H4" s="2">
        <v>0.75</v>
      </c>
      <c r="I4" s="2">
        <f>G4*H4</f>
        <v>30</v>
      </c>
      <c r="J4" s="2"/>
    </row>
    <row r="5" spans="1:10" ht="22.75" customHeight="1">
      <c r="A5" s="2">
        <v>2</v>
      </c>
      <c r="B5" s="2" t="s">
        <v>12</v>
      </c>
      <c r="C5" s="2" t="s">
        <v>40</v>
      </c>
      <c r="D5" s="4" t="s">
        <v>43</v>
      </c>
      <c r="E5" s="5" t="s">
        <v>44</v>
      </c>
      <c r="F5" s="2" t="s">
        <v>41</v>
      </c>
      <c r="G5" s="2">
        <v>1</v>
      </c>
      <c r="H5" s="2">
        <v>0.75</v>
      </c>
      <c r="I5" s="2">
        <f t="shared" ref="I5:I17" si="0">G5*H5</f>
        <v>0.75</v>
      </c>
      <c r="J5" s="2"/>
    </row>
    <row r="6" spans="1:10" ht="22.75" customHeight="1">
      <c r="A6" s="2">
        <v>3</v>
      </c>
      <c r="B6" s="2" t="s">
        <v>13</v>
      </c>
      <c r="C6" s="2" t="s">
        <v>26</v>
      </c>
      <c r="D6" s="2" t="s">
        <v>39</v>
      </c>
      <c r="E6" s="5" t="s">
        <v>38</v>
      </c>
      <c r="F6" s="2" t="s">
        <v>68</v>
      </c>
      <c r="G6" s="2">
        <v>1</v>
      </c>
      <c r="H6" s="2">
        <v>2.85</v>
      </c>
      <c r="I6" s="2">
        <f t="shared" si="0"/>
        <v>2.85</v>
      </c>
      <c r="J6" s="2"/>
    </row>
    <row r="7" spans="1:10" ht="22.75" customHeight="1">
      <c r="A7" s="2">
        <v>4</v>
      </c>
      <c r="B7" s="2" t="s">
        <v>14</v>
      </c>
      <c r="C7" s="2" t="s">
        <v>15</v>
      </c>
      <c r="D7" s="2" t="s">
        <v>25</v>
      </c>
      <c r="E7" s="5" t="s">
        <v>60</v>
      </c>
      <c r="F7" s="2" t="s">
        <v>30</v>
      </c>
      <c r="G7" s="2">
        <v>3</v>
      </c>
      <c r="H7" s="2">
        <v>0.25</v>
      </c>
      <c r="I7" s="2">
        <f t="shared" si="0"/>
        <v>0.75</v>
      </c>
      <c r="J7" s="2"/>
    </row>
    <row r="8" spans="1:10" ht="22.75" customHeight="1">
      <c r="A8" s="2">
        <v>5</v>
      </c>
      <c r="B8" s="2" t="s">
        <v>16</v>
      </c>
      <c r="C8" s="2" t="s">
        <v>23</v>
      </c>
      <c r="D8" s="2" t="s">
        <v>24</v>
      </c>
      <c r="E8" s="3" t="s">
        <v>49</v>
      </c>
      <c r="F8" s="2" t="s">
        <v>17</v>
      </c>
      <c r="G8" s="2">
        <v>1</v>
      </c>
      <c r="H8" s="2">
        <v>0.32</v>
      </c>
      <c r="I8" s="2">
        <f t="shared" si="0"/>
        <v>0.32</v>
      </c>
      <c r="J8" s="2"/>
    </row>
    <row r="9" spans="1:10" ht="22.75" customHeight="1">
      <c r="A9" s="2">
        <v>6</v>
      </c>
      <c r="B9" s="2" t="s">
        <v>45</v>
      </c>
      <c r="C9" s="2" t="s">
        <v>46</v>
      </c>
      <c r="D9" s="2" t="s">
        <v>47</v>
      </c>
      <c r="E9" s="3" t="s">
        <v>48</v>
      </c>
      <c r="F9" s="2" t="s">
        <v>28</v>
      </c>
      <c r="G9" s="2">
        <v>1</v>
      </c>
      <c r="H9" s="2">
        <v>8.4</v>
      </c>
      <c r="I9" s="2">
        <f t="shared" si="0"/>
        <v>8.4</v>
      </c>
      <c r="J9" s="2" t="s">
        <v>75</v>
      </c>
    </row>
    <row r="10" spans="1:10" ht="22.75" customHeight="1">
      <c r="A10" s="2">
        <v>7</v>
      </c>
      <c r="B10" s="2" t="s">
        <v>18</v>
      </c>
      <c r="C10" s="2" t="s">
        <v>19</v>
      </c>
      <c r="D10" s="2" t="s">
        <v>20</v>
      </c>
      <c r="E10" s="3" t="s">
        <v>27</v>
      </c>
      <c r="F10" s="2" t="s">
        <v>19</v>
      </c>
      <c r="G10" s="2">
        <v>61</v>
      </c>
      <c r="H10" s="2">
        <v>0.05</v>
      </c>
      <c r="I10" s="2">
        <f t="shared" si="0"/>
        <v>3.0500000000000003</v>
      </c>
      <c r="J10" s="2"/>
    </row>
    <row r="11" spans="1:10" ht="22.75" customHeight="1">
      <c r="A11" s="2">
        <v>8</v>
      </c>
      <c r="B11" s="2" t="s">
        <v>31</v>
      </c>
      <c r="C11" s="2" t="s">
        <v>65</v>
      </c>
      <c r="D11" s="2" t="s">
        <v>63</v>
      </c>
      <c r="E11" s="3" t="s">
        <v>64</v>
      </c>
      <c r="F11" s="2" t="s">
        <v>66</v>
      </c>
      <c r="G11" s="2">
        <v>10</v>
      </c>
      <c r="H11" s="2">
        <v>0.35</v>
      </c>
      <c r="I11" s="2">
        <f t="shared" si="0"/>
        <v>3.5</v>
      </c>
      <c r="J11" s="2"/>
    </row>
    <row r="12" spans="1:10" ht="22.75" customHeight="1">
      <c r="A12" s="2">
        <v>9</v>
      </c>
      <c r="B12" s="2" t="s">
        <v>32</v>
      </c>
      <c r="C12" s="2" t="s">
        <v>33</v>
      </c>
      <c r="D12" s="2" t="s">
        <v>51</v>
      </c>
      <c r="E12" s="5" t="s">
        <v>50</v>
      </c>
      <c r="F12" s="2" t="s">
        <v>34</v>
      </c>
      <c r="G12" s="2">
        <v>10</v>
      </c>
      <c r="H12" s="2">
        <v>0.92</v>
      </c>
      <c r="I12" s="2">
        <f t="shared" si="0"/>
        <v>9.2000000000000011</v>
      </c>
      <c r="J12" s="2"/>
    </row>
    <row r="13" spans="1:10" ht="22.75" customHeight="1">
      <c r="A13" s="2">
        <v>10</v>
      </c>
      <c r="B13" s="2" t="s">
        <v>35</v>
      </c>
      <c r="C13" s="2" t="s">
        <v>40</v>
      </c>
      <c r="D13" s="4" t="s">
        <v>52</v>
      </c>
      <c r="E13" s="5" t="s">
        <v>44</v>
      </c>
      <c r="F13" s="2" t="s">
        <v>36</v>
      </c>
      <c r="G13" s="2">
        <v>5</v>
      </c>
      <c r="H13" s="2">
        <v>0.75</v>
      </c>
      <c r="I13" s="2">
        <f t="shared" si="0"/>
        <v>3.75</v>
      </c>
      <c r="J13" s="2"/>
    </row>
    <row r="14" spans="1:10" ht="22.75" customHeight="1">
      <c r="A14" s="2">
        <v>11</v>
      </c>
      <c r="B14" s="2" t="s">
        <v>37</v>
      </c>
      <c r="C14" s="2" t="s">
        <v>19</v>
      </c>
      <c r="D14" s="2" t="s">
        <v>19</v>
      </c>
      <c r="E14" s="3" t="s">
        <v>59</v>
      </c>
      <c r="F14" s="2" t="s">
        <v>19</v>
      </c>
      <c r="G14" s="2">
        <v>1</v>
      </c>
      <c r="H14" s="2">
        <v>0.6</v>
      </c>
      <c r="I14" s="2">
        <f t="shared" si="0"/>
        <v>0.6</v>
      </c>
      <c r="J14" s="2"/>
    </row>
    <row r="15" spans="1:10" ht="22.75" customHeight="1">
      <c r="A15" s="2">
        <v>12</v>
      </c>
      <c r="B15" s="2" t="s">
        <v>54</v>
      </c>
      <c r="C15" s="2" t="s">
        <v>56</v>
      </c>
      <c r="D15" s="2" t="s">
        <v>58</v>
      </c>
      <c r="E15" s="3" t="s">
        <v>61</v>
      </c>
      <c r="F15" s="2" t="s">
        <v>56</v>
      </c>
      <c r="G15" s="2">
        <v>40</v>
      </c>
      <c r="H15" s="2">
        <v>0.42</v>
      </c>
      <c r="I15" s="2">
        <f t="shared" si="0"/>
        <v>16.8</v>
      </c>
      <c r="J15" s="2" t="s">
        <v>77</v>
      </c>
    </row>
    <row r="16" spans="1:10" ht="22.75" customHeight="1">
      <c r="A16" s="2">
        <v>13</v>
      </c>
      <c r="B16" s="2" t="s">
        <v>55</v>
      </c>
      <c r="C16" s="2" t="s">
        <v>56</v>
      </c>
      <c r="D16" s="2" t="s">
        <v>57</v>
      </c>
      <c r="E16" s="3" t="s">
        <v>62</v>
      </c>
      <c r="F16" s="2" t="s">
        <v>56</v>
      </c>
      <c r="G16" s="2">
        <v>1</v>
      </c>
      <c r="H16" s="2">
        <v>2.5</v>
      </c>
      <c r="I16" s="2">
        <f t="shared" si="0"/>
        <v>2.5</v>
      </c>
      <c r="J16" s="2" t="s">
        <v>77</v>
      </c>
    </row>
    <row r="17" spans="1:10" ht="22.75" customHeight="1">
      <c r="A17" s="2">
        <v>14</v>
      </c>
      <c r="B17" s="2" t="s">
        <v>21</v>
      </c>
      <c r="C17" s="2" t="s">
        <v>19</v>
      </c>
      <c r="D17" s="2" t="s">
        <v>20</v>
      </c>
      <c r="E17" s="3" t="s">
        <v>22</v>
      </c>
      <c r="F17" s="2" t="s">
        <v>19</v>
      </c>
      <c r="G17" s="2">
        <v>61</v>
      </c>
      <c r="H17" s="2">
        <v>0.03</v>
      </c>
      <c r="I17" s="2">
        <f t="shared" si="0"/>
        <v>1.8299999999999998</v>
      </c>
      <c r="J17" s="2"/>
    </row>
    <row r="18" spans="1:10">
      <c r="I18" s="1">
        <f>SUM(I4:I17)</f>
        <v>84.3</v>
      </c>
    </row>
    <row r="19" spans="1:10" ht="30" customHeight="1">
      <c r="A19" s="13" t="s">
        <v>78</v>
      </c>
      <c r="B19" s="14"/>
      <c r="C19" s="14"/>
      <c r="D19" s="14"/>
      <c r="E19" s="14"/>
      <c r="F19" s="14"/>
      <c r="G19" s="14"/>
      <c r="H19" s="14"/>
      <c r="I19" s="14"/>
      <c r="J19" s="14"/>
    </row>
  </sheetData>
  <mergeCells count="3">
    <mergeCell ref="A1:J1"/>
    <mergeCell ref="A2:J2"/>
    <mergeCell ref="A19:J19"/>
  </mergeCells>
  <phoneticPr fontId="1"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智能教育</vt:lpstr>
      <vt:lpstr>数据分析</vt:lpstr>
      <vt:lpstr>数学建模</vt:lpstr>
      <vt:lpstr>图像处理</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2022-10-30T12:31:48Z</dcterms:modified>
</cp:coreProperties>
</file>