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10" yWindow="-80" windowWidth="23250" windowHeight="12540"/>
  </bookViews>
  <sheets>
    <sheet name="预算控制" sheetId="6" r:id="rId1"/>
    <sheet name="一阶段建设清单" sheetId="1" r:id="rId2"/>
    <sheet name="二阶段建设清单" sheetId="2" r:id="rId3"/>
    <sheet name="三阶段建设清单" sheetId="3" r:id="rId4"/>
    <sheet name="硬件支撑" sheetId="4" r:id="rId5"/>
    <sheet name="网络安全" sheetId="5"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5" l="1"/>
  <c r="E101" i="1"/>
  <c r="F6" i="4" l="1"/>
  <c r="E37" i="3" l="1"/>
  <c r="F13" i="5" l="1"/>
  <c r="F12" i="5"/>
  <c r="F11" i="5"/>
  <c r="F10" i="5"/>
  <c r="F9" i="5"/>
  <c r="F8" i="5"/>
  <c r="F7" i="5"/>
  <c r="F6" i="5"/>
  <c r="F5" i="5"/>
  <c r="F4" i="5"/>
  <c r="F3" i="5"/>
  <c r="F21" i="4"/>
  <c r="F20" i="4"/>
  <c r="F19" i="4"/>
  <c r="F18" i="4"/>
  <c r="F17" i="4"/>
  <c r="F16" i="4"/>
  <c r="F15" i="4"/>
  <c r="F14" i="4"/>
  <c r="F13" i="4"/>
  <c r="F12" i="4"/>
  <c r="F11" i="4"/>
  <c r="F10" i="4"/>
  <c r="F9" i="4"/>
  <c r="F8" i="4"/>
  <c r="F7" i="4"/>
  <c r="F5" i="4"/>
  <c r="F4" i="4"/>
  <c r="F3" i="4"/>
  <c r="F22" i="4" l="1"/>
  <c r="E81" i="2"/>
</calcChain>
</file>

<file path=xl/sharedStrings.xml><?xml version="1.0" encoding="utf-8"?>
<sst xmlns="http://schemas.openxmlformats.org/spreadsheetml/2006/main" count="400" uniqueCount="377">
  <si>
    <t>序号</t>
  </si>
  <si>
    <t>系统分类</t>
  </si>
  <si>
    <t>系统名称</t>
  </si>
  <si>
    <t>子系统</t>
  </si>
  <si>
    <t>系统基础管理</t>
  </si>
  <si>
    <t>基础数据管理平台</t>
  </si>
  <si>
    <t>基础平台</t>
  </si>
  <si>
    <t>患者基本信息管理系统</t>
  </si>
  <si>
    <t>门诊诊疗服务</t>
  </si>
  <si>
    <t>门诊预约挂号系统</t>
  </si>
  <si>
    <t>门诊分诊系统</t>
  </si>
  <si>
    <t>门诊收费系统</t>
  </si>
  <si>
    <t>门诊医生工作站</t>
  </si>
  <si>
    <t>门诊护士工作站</t>
  </si>
  <si>
    <t>门诊药房管理系统</t>
  </si>
  <si>
    <t>门诊配液管理系统</t>
  </si>
  <si>
    <t>急诊诊疗服务</t>
  </si>
  <si>
    <t>急诊挂号系统</t>
  </si>
  <si>
    <t>急诊预检分诊系统</t>
  </si>
  <si>
    <t>急诊收费系统</t>
  </si>
  <si>
    <t>急诊医生工作站</t>
  </si>
  <si>
    <t>急诊护士工作站</t>
  </si>
  <si>
    <t>急诊药房管理系统</t>
  </si>
  <si>
    <t>急诊留观系统</t>
  </si>
  <si>
    <t>急诊质控统计</t>
  </si>
  <si>
    <t>住院诊疗服务</t>
  </si>
  <si>
    <t>住院医生工作站</t>
  </si>
  <si>
    <t>住院护士工作站</t>
  </si>
  <si>
    <t>住院出入转系统</t>
  </si>
  <si>
    <t>住院收费系统</t>
  </si>
  <si>
    <t>住院中心药房系统</t>
  </si>
  <si>
    <t>临床信息系统</t>
  </si>
  <si>
    <t>放射信息系统</t>
  </si>
  <si>
    <t>放射科信息系统</t>
  </si>
  <si>
    <t>医学影像传输与归档系统</t>
  </si>
  <si>
    <t>超声影像信息系统</t>
  </si>
  <si>
    <t>内镜影像信息系统</t>
  </si>
  <si>
    <t>病理管理系统</t>
  </si>
  <si>
    <t>心电信息管理系统</t>
  </si>
  <si>
    <t>电生理工作站</t>
  </si>
  <si>
    <t>输血信息系统</t>
  </si>
  <si>
    <t>临床用血管理</t>
  </si>
  <si>
    <t>输血科信息管理系统</t>
  </si>
  <si>
    <t>血液净化信息系统</t>
  </si>
  <si>
    <t>重症监护信息系统</t>
  </si>
  <si>
    <t>体检系统</t>
  </si>
  <si>
    <t>HRP</t>
  </si>
  <si>
    <t>财务管理</t>
  </si>
  <si>
    <t>会计核算系统</t>
  </si>
  <si>
    <t>票据管理系统</t>
  </si>
  <si>
    <t>银医直连系统</t>
  </si>
  <si>
    <t>成本管理</t>
  </si>
  <si>
    <t>科室成本管理系统</t>
  </si>
  <si>
    <t>收支及业务预算系统</t>
  </si>
  <si>
    <t>采购预算系统</t>
  </si>
  <si>
    <t>项目预算系统</t>
  </si>
  <si>
    <t>资金预算系统</t>
  </si>
  <si>
    <t>资金支出控制系统</t>
  </si>
  <si>
    <t>物流管理</t>
  </si>
  <si>
    <t>采购管理系统</t>
  </si>
  <si>
    <t>库存管理系统</t>
  </si>
  <si>
    <t>高值耗材管理系统</t>
  </si>
  <si>
    <t>耐用品管理系统</t>
  </si>
  <si>
    <t>资产管理</t>
  </si>
  <si>
    <t>医疗设备租赁中心系统</t>
  </si>
  <si>
    <t>人力资源管理</t>
  </si>
  <si>
    <t>人事管理系统</t>
  </si>
  <si>
    <t>培训管理系统</t>
  </si>
  <si>
    <t>工资管理系统</t>
  </si>
  <si>
    <t>考勤管理系统</t>
  </si>
  <si>
    <t>排班管理系统</t>
  </si>
  <si>
    <t>绩效管理</t>
  </si>
  <si>
    <t>绩效管理系统</t>
  </si>
  <si>
    <t>奖金分配系统</t>
  </si>
  <si>
    <t>合同管理系统</t>
  </si>
  <si>
    <t>消毒供应室管理系统</t>
  </si>
  <si>
    <t>消毒供应PDA</t>
  </si>
  <si>
    <t>重大非传染病疾病上报系统</t>
  </si>
  <si>
    <t>食源性疾病管理</t>
  </si>
  <si>
    <t>精神疾病管理</t>
  </si>
  <si>
    <t>传染病管理</t>
  </si>
  <si>
    <t>院内感染管理系统</t>
  </si>
  <si>
    <t>死亡证明书管理</t>
  </si>
  <si>
    <t>危急值管理平台</t>
  </si>
  <si>
    <t>单病种质量管理系统</t>
  </si>
  <si>
    <t>电子病历</t>
  </si>
  <si>
    <t>门（急）诊电子病历</t>
  </si>
  <si>
    <t>住院医生电子病历</t>
  </si>
  <si>
    <t>病历质控系统</t>
  </si>
  <si>
    <t>住院病案管理系统</t>
  </si>
  <si>
    <t>门诊病案管理系统</t>
  </si>
  <si>
    <t>信息平台</t>
  </si>
  <si>
    <t>服务总线</t>
  </si>
  <si>
    <t>平台管理</t>
  </si>
  <si>
    <t>服务管理</t>
  </si>
  <si>
    <t>消息管理</t>
  </si>
  <si>
    <t>标准管理</t>
  </si>
  <si>
    <t>流程管理</t>
  </si>
  <si>
    <t>监控管理</t>
  </si>
  <si>
    <t>主数据管理</t>
  </si>
  <si>
    <t>患者主索引</t>
  </si>
  <si>
    <t>术语和字典</t>
  </si>
  <si>
    <t>统一用户和单点登录</t>
  </si>
  <si>
    <t>数据中心</t>
  </si>
  <si>
    <t>临床数据中心</t>
  </si>
  <si>
    <t>管理数据中心</t>
  </si>
  <si>
    <t>基于平台的应用</t>
  </si>
  <si>
    <t>三级医院绩效考核系统</t>
  </si>
  <si>
    <t>院长决策支持系统</t>
  </si>
  <si>
    <t>业务报表</t>
  </si>
  <si>
    <t>综合数据</t>
  </si>
  <si>
    <t>抗菌药物统计查询分析</t>
  </si>
  <si>
    <t>统计室报表系统</t>
  </si>
  <si>
    <t>院长查询系统</t>
  </si>
  <si>
    <t>阳光用药系统</t>
  </si>
  <si>
    <t>基础数据查询</t>
  </si>
  <si>
    <t>统计查询套件</t>
  </si>
  <si>
    <t>核算报表系统</t>
  </si>
  <si>
    <t>财务报表系统</t>
  </si>
  <si>
    <t>病案统计系统</t>
  </si>
  <si>
    <t>临床知识库</t>
  </si>
  <si>
    <t>数字媒体呼叫系统</t>
  </si>
  <si>
    <t>价格（万元）</t>
    <phoneticPr fontId="1" type="noConversion"/>
  </si>
  <si>
    <t>备注</t>
    <phoneticPr fontId="1" type="noConversion"/>
  </si>
  <si>
    <t>合计</t>
    <phoneticPr fontId="1" type="noConversion"/>
  </si>
  <si>
    <t>多媒体系统</t>
    <phoneticPr fontId="1" type="noConversion"/>
  </si>
  <si>
    <t>合计</t>
    <phoneticPr fontId="1" type="noConversion"/>
  </si>
  <si>
    <t>备注</t>
    <phoneticPr fontId="1" type="noConversion"/>
  </si>
  <si>
    <t>药库管理系统</t>
  </si>
  <si>
    <t>合理用药管理系统</t>
  </si>
  <si>
    <t>抗菌药物管理系统</t>
  </si>
  <si>
    <t>临床药师服务平台</t>
  </si>
  <si>
    <t>处方点评系统</t>
  </si>
  <si>
    <t>处方审核系统（含前置）</t>
  </si>
  <si>
    <t>救治中心（胸痛）</t>
  </si>
  <si>
    <t>救治中心（卒中）</t>
  </si>
  <si>
    <t>救治中心（高危孕产妇）</t>
  </si>
  <si>
    <t>救治中心（高危婴幼儿）</t>
  </si>
  <si>
    <t>门诊应急系统</t>
  </si>
  <si>
    <t>会诊管理系统（MDT）</t>
  </si>
  <si>
    <t>手术麻醉信息系统</t>
  </si>
  <si>
    <t>检验信息系统</t>
  </si>
  <si>
    <t>检验信息管理系统</t>
  </si>
  <si>
    <t>微生物信息管理系统</t>
  </si>
  <si>
    <t>实验室质量管理系统</t>
  </si>
  <si>
    <t>五大救治中心</t>
  </si>
  <si>
    <t>救治中心（创伤）</t>
  </si>
  <si>
    <t>智能护理</t>
  </si>
  <si>
    <t>综合业务管理</t>
  </si>
  <si>
    <t>患者集成视图</t>
  </si>
  <si>
    <t>药事服务</t>
  </si>
  <si>
    <t>移动医疗</t>
  </si>
  <si>
    <t>移动医生站</t>
  </si>
  <si>
    <t>医技预约</t>
  </si>
  <si>
    <t>医技检查预约平台</t>
  </si>
  <si>
    <t>患者全息视图</t>
  </si>
  <si>
    <t>知识库产品</t>
  </si>
  <si>
    <t>CDSS临床决策支持系统</t>
  </si>
  <si>
    <t>互联网医疗</t>
  </si>
  <si>
    <t>互联网医院移动端</t>
  </si>
  <si>
    <t>互联网移动端医院（患者）</t>
  </si>
  <si>
    <t>互联网医院PC端</t>
  </si>
  <si>
    <t>互联网消息平台</t>
  </si>
  <si>
    <t>咨询服务</t>
  </si>
  <si>
    <t>电子病例评级咨询服务（电子病历五级）</t>
  </si>
  <si>
    <t>互联互通评级咨询服务（互联互通四甲）</t>
  </si>
  <si>
    <t>肿瘤管理</t>
    <phoneticPr fontId="1" type="noConversion"/>
  </si>
  <si>
    <t>智慧护理管理系统</t>
    <phoneticPr fontId="1" type="noConversion"/>
  </si>
  <si>
    <t>智能护理路径引导系统（智能引导）</t>
    <phoneticPr fontId="1" type="noConversion"/>
  </si>
  <si>
    <t>智能护理病历</t>
    <phoneticPr fontId="1" type="noConversion"/>
  </si>
  <si>
    <t>智能移动护理</t>
    <phoneticPr fontId="1" type="noConversion"/>
  </si>
  <si>
    <t>智能护理白板</t>
    <phoneticPr fontId="1" type="noConversion"/>
  </si>
  <si>
    <t>门急诊移动输液系统</t>
    <phoneticPr fontId="1" type="noConversion"/>
  </si>
  <si>
    <t>特别专科系统</t>
    <phoneticPr fontId="1" type="noConversion"/>
  </si>
  <si>
    <t>治疗科室工作站（口腔）</t>
    <phoneticPr fontId="1" type="noConversion"/>
  </si>
  <si>
    <t>综合业务管理</t>
    <phoneticPr fontId="1" type="noConversion"/>
  </si>
  <si>
    <t>慢病管理</t>
    <phoneticPr fontId="1" type="noConversion"/>
  </si>
  <si>
    <t>数据驱动基础套件</t>
    <phoneticPr fontId="1" type="noConversion"/>
  </si>
  <si>
    <t>医务部360全息视图（角色工作站）</t>
    <phoneticPr fontId="1" type="noConversion"/>
  </si>
  <si>
    <t>护理部360全息视图（角色工作站）</t>
    <phoneticPr fontId="1" type="noConversion"/>
  </si>
  <si>
    <t>临床主任及护士长360全息视图</t>
    <phoneticPr fontId="1" type="noConversion"/>
  </si>
  <si>
    <t>门诊部360全息视图（角色工作站）</t>
    <phoneticPr fontId="1" type="noConversion"/>
  </si>
  <si>
    <t>医生角色数据驱动工作站</t>
    <phoneticPr fontId="1" type="noConversion"/>
  </si>
  <si>
    <t>抗菌药物分级管理系统</t>
    <phoneticPr fontId="1" type="noConversion"/>
  </si>
  <si>
    <t>临床路径管理系统</t>
    <phoneticPr fontId="1" type="noConversion"/>
  </si>
  <si>
    <t>协同系统</t>
    <phoneticPr fontId="1" type="noConversion"/>
  </si>
  <si>
    <t>OA协同办公系统</t>
    <phoneticPr fontId="1" type="noConversion"/>
  </si>
  <si>
    <t>影像数据中心</t>
    <phoneticPr fontId="1" type="noConversion"/>
  </si>
  <si>
    <t>科研数据中心</t>
    <phoneticPr fontId="1" type="noConversion"/>
  </si>
  <si>
    <t>科教研管理</t>
    <phoneticPr fontId="1" type="noConversion"/>
  </si>
  <si>
    <t>临床科研数据管理系统</t>
    <phoneticPr fontId="1" type="noConversion"/>
  </si>
  <si>
    <t>院内DRG/DIP</t>
    <phoneticPr fontId="1" type="noConversion"/>
  </si>
  <si>
    <t>DRG/DIP住院医疗费用监控与管理系统</t>
    <phoneticPr fontId="1" type="noConversion"/>
  </si>
  <si>
    <t>DRG/DIP住院医疗服务绩效评价与分析系统</t>
    <phoneticPr fontId="1" type="noConversion"/>
  </si>
  <si>
    <t>住院病案首页质量控制系统</t>
    <phoneticPr fontId="1" type="noConversion"/>
  </si>
  <si>
    <t>病案首页数据采集系统</t>
    <phoneticPr fontId="1" type="noConversion"/>
  </si>
  <si>
    <t>HRP业务基础平台</t>
  </si>
  <si>
    <t>病历归档</t>
    <phoneticPr fontId="1" type="noConversion"/>
  </si>
  <si>
    <t>无纸化电子病历归档系统</t>
    <phoneticPr fontId="1" type="noConversion"/>
  </si>
  <si>
    <t>三甲医院评审系统</t>
    <phoneticPr fontId="1" type="noConversion"/>
  </si>
  <si>
    <t>BI支撑工具</t>
    <phoneticPr fontId="1" type="noConversion"/>
  </si>
  <si>
    <t>医保分析与评价系统</t>
    <phoneticPr fontId="1" type="noConversion"/>
  </si>
  <si>
    <t>临床科室主任决策支持</t>
    <phoneticPr fontId="1" type="noConversion"/>
  </si>
  <si>
    <t>VTE风险评估系统</t>
  </si>
  <si>
    <t>科研全文检索</t>
    <phoneticPr fontId="1" type="noConversion"/>
  </si>
  <si>
    <t>住院配液中心</t>
    <phoneticPr fontId="1" type="noConversion"/>
  </si>
  <si>
    <t>数字媒体发布系统</t>
    <phoneticPr fontId="1" type="noConversion"/>
  </si>
  <si>
    <t>数字媒体宣教</t>
  </si>
  <si>
    <t>数字媒体信息发布</t>
  </si>
  <si>
    <t>医保服务</t>
    <phoneticPr fontId="1" type="noConversion"/>
  </si>
  <si>
    <t>医保服务(城镇职工)</t>
  </si>
  <si>
    <t>医保服务(城乡居民)</t>
  </si>
  <si>
    <t>智慧管理</t>
    <phoneticPr fontId="1" type="noConversion"/>
  </si>
  <si>
    <t>医院全局生产资料平台</t>
    <phoneticPr fontId="1" type="noConversion"/>
  </si>
  <si>
    <t>资产管理系统</t>
    <phoneticPr fontId="1" type="noConversion"/>
  </si>
  <si>
    <t>供应链云平台</t>
    <phoneticPr fontId="1" type="noConversion"/>
  </si>
  <si>
    <t>大型设备效益分析</t>
    <phoneticPr fontId="1" type="noConversion"/>
  </si>
  <si>
    <t>IT运维与安全</t>
    <phoneticPr fontId="1" type="noConversion"/>
  </si>
  <si>
    <t>区域协同</t>
    <phoneticPr fontId="1" type="noConversion"/>
  </si>
  <si>
    <t>健康乐</t>
    <phoneticPr fontId="1" type="noConversion"/>
  </si>
  <si>
    <t>全流程就诊服务</t>
    <phoneticPr fontId="1" type="noConversion"/>
  </si>
  <si>
    <t>互联网直播平台</t>
    <phoneticPr fontId="1" type="noConversion"/>
  </si>
  <si>
    <t>远程医疗系统</t>
    <phoneticPr fontId="1" type="noConversion"/>
  </si>
  <si>
    <t>远程会诊</t>
    <phoneticPr fontId="1" type="noConversion"/>
  </si>
  <si>
    <t>远程教学</t>
    <phoneticPr fontId="1" type="noConversion"/>
  </si>
  <si>
    <t>协同门诊</t>
    <phoneticPr fontId="1" type="noConversion"/>
  </si>
  <si>
    <t>远程影像诊断</t>
    <phoneticPr fontId="1" type="noConversion"/>
  </si>
  <si>
    <t>远程实时超声诊断</t>
    <phoneticPr fontId="1" type="noConversion"/>
  </si>
  <si>
    <t>远程心电诊断</t>
    <phoneticPr fontId="1" type="noConversion"/>
  </si>
  <si>
    <t>分级诊疗系统</t>
    <phoneticPr fontId="1" type="noConversion"/>
  </si>
  <si>
    <t>双向转诊</t>
    <phoneticPr fontId="1" type="noConversion"/>
  </si>
  <si>
    <t>云影像平台</t>
    <phoneticPr fontId="1" type="noConversion"/>
  </si>
  <si>
    <t>病案复印小程序</t>
    <phoneticPr fontId="1" type="noConversion"/>
  </si>
  <si>
    <t>医院（移动院长）工作日报</t>
    <phoneticPr fontId="1" type="noConversion"/>
  </si>
  <si>
    <t>医院规培管理系统</t>
    <phoneticPr fontId="1" type="noConversion"/>
  </si>
  <si>
    <t>流程运营管理</t>
    <phoneticPr fontId="1" type="noConversion"/>
  </si>
  <si>
    <t>慢性阻塞性肺疾病管理系统</t>
  </si>
  <si>
    <t>罕见病诊疗服务登记系统</t>
  </si>
  <si>
    <t>医疗质量综合监管平台</t>
    <phoneticPr fontId="1" type="noConversion"/>
  </si>
  <si>
    <t>医政质量管理</t>
    <phoneticPr fontId="1" type="noConversion"/>
  </si>
  <si>
    <t>数据驱动套件</t>
    <phoneticPr fontId="1" type="noConversion"/>
  </si>
  <si>
    <t>国家及省市医保接口、电子健康卡接口、核酸接口、一部手机办事通接口、电子发票接口、HQMS接口、慢病系统接口、全民健康信息平台接口</t>
    <phoneticPr fontId="1" type="noConversion"/>
  </si>
  <si>
    <t>接口</t>
    <phoneticPr fontId="1" type="noConversion"/>
  </si>
  <si>
    <t>随访管理</t>
    <phoneticPr fontId="1" type="noConversion"/>
  </si>
  <si>
    <t>中山大学澄江医院智慧医院一期建设清单（软件部分）</t>
    <phoneticPr fontId="1" type="noConversion"/>
  </si>
  <si>
    <t>中山大学澄江医院智慧医院二期建设清单（软件部分）</t>
    <phoneticPr fontId="1" type="noConversion"/>
  </si>
  <si>
    <t>中山大学澄江医院智慧医院三期建设清单（软件部分）</t>
    <phoneticPr fontId="1" type="noConversion"/>
  </si>
  <si>
    <t>医疗安全(不良)事件</t>
  </si>
  <si>
    <t>设备名称</t>
  </si>
  <si>
    <t>建议配置</t>
  </si>
  <si>
    <t>数量</t>
  </si>
  <si>
    <t>HIS数据库服务器</t>
  </si>
  <si>
    <t>虚拟化服务器</t>
  </si>
  <si>
    <t>配置2颗Intel Xeon Gold 6230 20C处理器，384GB TruDDR4 2933MHz内存，2块480GB SSD硬盘，独立12Gb SAS Raid阵列卡，实配2张双万兆光口网卡带模块，2张16Gb双端口HBA卡，1张4端口千兆网卡，配置冗余电源，三年原厂售后服务</t>
  </si>
  <si>
    <t>万兆服务器接入交换机</t>
  </si>
  <si>
    <t>24个1G/10Gbps SFP+光纤接口和2 个40/ 100G QSFP28 端口光纤接口，支持两个扩展插槽，双电源，24个10GBASE-SR SFP+多模光模块，原厂维保3年。</t>
    <phoneticPr fontId="1" type="noConversion"/>
  </si>
  <si>
    <t>共享存储</t>
  </si>
  <si>
    <t>双控制器，控制器缓存384GB，配置8个16Gb FC主机端口；8个10GE光端口，8个GE接口。配置14块1.92TB SSD盘（提供70TiB有效容量）。配置双活、快照功能，三年原厂售后服务</t>
  </si>
  <si>
    <t>分布式存储</t>
    <phoneticPr fontId="1" type="noConversion"/>
  </si>
  <si>
    <t>配置3节点分布式影像存储集群
每个节点内2块480GB SSD固态盘、2块3.84T SSD，15块8TB硬盘、缓存128GB、2个万兆前端光纤口、2个万兆后端光纤口；
群集裸容量480TB、群集缓存512GB、8块3.84T SSD 缓存固态盘、共8个万兆前端光纤口、8个万兆后端光纤口；
提供2台24口 万兆交换机用于后端网络连接。 
配置分布式系统、文件授权许可;配置三年原厂维保；</t>
    <phoneticPr fontId="1" type="noConversion"/>
  </si>
  <si>
    <t>服务器操作系统</t>
  </si>
  <si>
    <t>windows server 2012标准版</t>
  </si>
  <si>
    <t>Linux操作系统</t>
  </si>
  <si>
    <t>redhat 7.x企业版</t>
  </si>
  <si>
    <t>服务器虚拟化软件</t>
  </si>
  <si>
    <t>vmware vSphere 6.7标准版， 20颗CPU许可，一套管理平台软件</t>
    <phoneticPr fontId="1" type="noConversion"/>
  </si>
  <si>
    <t>双机软件</t>
  </si>
  <si>
    <t>ROSEHA FOR LINUX</t>
  </si>
  <si>
    <t>大数据服务器</t>
  </si>
  <si>
    <t>2颗5218处理器，512GB内存，16块1.2TB sas盘做raid0用作数据盘，2块ES3500S V5 固态硬盘-480GB SAS 12Gb/s做raid1用作系统盘，2*10GE双网口以太网光口卡（含2个万兆口光模块），4千兆电口。原厂三年服务</t>
  </si>
  <si>
    <t>大数据万兆交换机</t>
  </si>
  <si>
    <t>16×10GE SFP+端口二层万兆交换机，满配光模块-SFP+-10G-多模模块(850nm,0.3km,LC)，原厂三年服务</t>
  </si>
  <si>
    <t>大数据接入交换机</t>
  </si>
  <si>
    <t>48个10/100/1000BASE-T以太网端口,4个万兆SFP+,一条SFP+-10G-高速电缆-3m，2个电源模块，三年原厂服务</t>
  </si>
  <si>
    <t>外网超融合一体机</t>
  </si>
  <si>
    <t>2颗Gold 5220R 2.2 GHz（24C），8*32GB DDR4 2666，系统盘：2*240GB SATA SSD，白金冗余电源，6千兆电+2万兆光口，光纤线-多模-LC-LC-5M(*4个)。万兆多模-850-300m-双纤(*8个);固态硬盘-1.92TB SSD（混合型）(*2个);机械硬盘6T(*8个);含服务器虚拟化、网络虚拟化、存储虚拟化软件许可。产品质保(*3年);软件升级(*3年);</t>
  </si>
  <si>
    <t>外网超融合存储万兆交换机</t>
  </si>
  <si>
    <t>24个10G SFP+光口，2个40GE QSFP+光口；交换容量2.56Tbps/23.04Tbps，包转发率720Mpps，支持全端口线速转发；支持aNAC统一管理、统一查看状态、VLAN等配置管理；支持终端识别、终端准入、安全防护及安全画像可视；支持胖瘦一体化；支持双电源模块，默认 1个150W可插拔AC交流电源，并预留一个扩展可插拔电源槽位</t>
  </si>
  <si>
    <t>外网超融合管理交换机</t>
  </si>
  <si>
    <t>24个10/100/1000Base-T自适应电口，4个万兆SFP+光口；交换容量336Gbps/3.36Tbps，包转发率108Mpps/126Mpps，支持全端口线速转发；支持aNAC统一管理、统一查看状态、VLAN等配置管理；支持终端识别、终端准入、安全防护及安全画像可视；支持胖瘦一体化</t>
  </si>
  <si>
    <t>服务器接入交换机</t>
  </si>
  <si>
    <t>48个千兆电口，不低于2个万兆光口（含模块），三年原厂售后服务</t>
  </si>
  <si>
    <t>存储光纤交换机</t>
  </si>
  <si>
    <t>48端口32Gbps光纤交换机，激活24端口，配套24套多模模块以及5m光纤跳线，三年原厂服务</t>
  </si>
  <si>
    <t>PACS存储</t>
    <phoneticPr fontId="1" type="noConversion"/>
  </si>
  <si>
    <t>1、国内外知名品牌，存储产品为软硬一体，由同一厂商生产制造，且软件和硬件均非OEM产品，非联合产品。拥有自主知识产权，提供计算机软件著作权登记证书（含证书号）。
2、采用全对称分布式架构，元数据和数据的融合部署到存储节点上，不需要专门的管理节点（元数据节点或索引节点）；元数据、数据均采用集群方式部署，满足任何一个节点出现故障，不影响数据的正常访问功能，并提供CNAS测试证书。
3、对象存储支持Swift、S3两种协议，文件存储支持SMB、NFS、FTP三种协议，块存储支持ISCSI协议，提供官网截图证明，并加盖原厂公章。
4、配置基于文件的自动分级存储特性，可实现热数据与冷数据在不同存储级别间的智能存储和动态迁移，提供官方网站截图证明，并加盖原厂商公章。
5、支持块/文件/对象三合一集群，且同时提供服务，支持同时配置ISCSI/NFS/CIFS/SWIFT/S3等协议及各版本，并提供CNAS报告。
6、存储节点支持扩展节点不小于5120节点；存储总容量空间不小于1024PB；提供官方网站截图证明，并加盖原厂商公章。
7、支持数据副本和纠删码K+M方式的冗余保护机制，可根据数据不同的保护级别在同一系统内同时设置数据副本模式和纠删码模式；纠删码最多可接受4个节点同时失效而不丢失数据，副本支持2~8副本，提供官方网站截图证明，并加盖原厂商公章。
8、支持从2副本至8副本策略，在8副本策略下，最高可允许故障7个节点，不影响集群数据服务，在8副本策略下各个节点水位均衡，节点间容量水位差不超过2%，并提供CNAS报告。
9、数据重构速度达到4TB/h，提供具备CNAS和CMA资质的第三方评测机构签字盖章的测试报告复印件。
10、支持文件回收站功能，开启回收站在文件过期时间内可找回数据，回收站在文件过期实际后数据自动删除，并提供CNAS报告。
11、支持远程复制功能，支持基于卷进行同步远程复制，且支持增量数据同步，并提供CNAS报告。
12、每节点配置≥2个10核处理器，主频≥2.2GHz；每节点配置≥128GB缓存，每节点支持可扩展至≥2TB缓存；每节点配置≥2块480GB企业级SSD硬盘，每节点配置≥2块3.84TB企业级 SSD硬盘，配置≥15块7200转8TB企业级SATA硬盘；单节点配置≥4个10GE、4个1GE以太网接口和≥1个管理网口，前端业务网络与管理网络物理隔离；</t>
    <phoneticPr fontId="1" type="noConversion"/>
  </si>
  <si>
    <t>PACS存储万兆交换机</t>
    <phoneticPr fontId="1" type="noConversion"/>
  </si>
  <si>
    <t>24个1G/10Gbps SFP+光纤接口和2 个40/ 100G QSFP28 端口光纤接口，支持两个扩展插槽，双电源，交换容量2.56Tbps/25.6Tbps，包转发率1260Mpps，支持全端口线速转发，24个10GBASE-SR SFP+多模光模块，原厂维保3年。</t>
    <phoneticPr fontId="1" type="noConversion"/>
  </si>
  <si>
    <t xml:space="preserve"> </t>
    <phoneticPr fontId="1" type="noConversion"/>
  </si>
  <si>
    <t>互联网出口防火墙</t>
  </si>
  <si>
    <t>性能参数：网络层吞吐量：25G，应用层吞吐量：9G，防病毒吞吐量：2.3G，IPS吞吐量：1.8G，全威胁吞吐量：1.5G，并发连接数：220万，HTTP新建连接数：20万，SSL VPN推荐用户数（单独购买）：35，SSL VPN最大用户数（单独购买）：160，SSL VPN最大理论加密流量（单独购买）：400M，IPSec最大隧道数：1000，IPSec  VPN吞吐量：450M，IPSec VPN最大接入数：1000，IPSec VPN加密速度：650M。</t>
  </si>
  <si>
    <t>准入系统</t>
  </si>
  <si>
    <t>性能参数：网络层吞吐量（大包）：8Gb，应用层吞吐量：1.1Gb，带宽性能：750Mb，IPSEC VPN加密性能（最高性能）：150Mb，支持用户数：5000，准入终端数（默认客户端授权数）：2500，包转发率：108Kpps，每秒新建连接数：12000，最大并发连接数：500000。</t>
  </si>
  <si>
    <t>DMZ区防火墙</t>
  </si>
  <si>
    <t>内网数据中心防火墙</t>
  </si>
  <si>
    <t>内网数据中心负载</t>
  </si>
  <si>
    <t>性能参数：MAD虚拟个数 （MAD一虚多授权）-7.0.21版本：不支持，4层吞吐量（默认网口）：20G，四层并发连接数：8000000，4层新建连接数 CPS：210000，7层新建连接数 RPS：350000。</t>
  </si>
  <si>
    <t>漏洞扫描</t>
  </si>
  <si>
    <t>授权：系统漏扫授权IP数：100，WEB漏扫授权URL数：20；性能指标：主机漏扫最大并发IP数：75，WEB漏扫最大并发URL数：5。</t>
  </si>
  <si>
    <t>终端安全防护</t>
  </si>
  <si>
    <t>性能参数：最大支持管控EDR客户端数量：纯内网场景或者2000点以上。
安全策略模板一体化设置，全网资产盘点与风险可视，自动化日志可视化报表一键导出，管理账号分权分域，总分平台级联控制；管理平台需搭配客户端软件一齐使用，单独购买无效，含1年升级维护费用；
含：终端检测响应平台软件V3.0（产品控制中心）(*1套);端点安全软件V3.0（PC高级版）(*500套);端点安全软件V3.0（服务器旗舰版）(*50套);软件升级(*3年);</t>
  </si>
  <si>
    <t>态势感知探针（互联网+分院）</t>
  </si>
  <si>
    <t>性能参数：吞吐性能：≤1Gbps。
硬件参数：规格：1U，内存大小：8G，硬盘容量：64G minisata SSD，电源：单电源，接口：6千兆电口+2千兆光口SFP。
含：
潜伏威胁探针系统软件V3.0(*1套);
安全感知系统探针特征库软件V2.0(*2套);
产品质保(*3年);
软件升级(*3年);</t>
  </si>
  <si>
    <t>国密VPN</t>
  </si>
  <si>
    <t>性能参数：最大理论加密流量（Mbps）：350，最大理论并发用户数：8000，IPSec加密最大流量（Mbps）：200，设备整机理论最大吞吐量：1.2Gbps，设备整机理论最大并发会话数：150W。
硬件参数：规格：1U，内存大小：8G，硬盘容量：64GB SSD，电源：冗余电源，接口：6千兆电口+4千兆光口SFP。
功能参数：VPN-1000-S系列商密型号产品集SSL/IPSec于一身，采用国家密码管理局颁布的SM1、SM2、SM3、SM4密码算法及其协议，支持多种身份认证方式、细粒度访问权限控制等主要功能，另外可选配扩展支持EMM功能（单独收费），保证远程系统接入的用户身份安全、终端/数据安全、传输安全、应用权限安全和审计安全，符合国家商用密码标准，具有快速、易用、全面等优势特点。
含：
VPN网关管理软件 V7.0(*1套);
企业移动管理模块(*1套);
SSL VPN接入授权（适用于2-500个授权阶梯使用）(*200套);
企业移动管理接入授权（标准版，EasyWork）（适用于2-500个授权阶梯使用）(*100套);
产品质保(*3年);
软件升级(*3年);</t>
  </si>
  <si>
    <t>安全管理业务交换机</t>
  </si>
  <si>
    <t>TAP交换机（流量复制器）</t>
  </si>
  <si>
    <t>1U机箱,配置为8个千兆电口，2个千兆光口插槽，6个万兆光口插槽，整机吞吐70G。双电源。</t>
  </si>
  <si>
    <t>性能参数：网络层吞吐量：12G，应用层吞吐量：4.4G，防病毒吞吐量：1G，IPS吞吐量：800M，全威胁吞吐量：650M，并发连接数：200万，HTTP新建连接数：8万，SSL VPN推荐用户数（单独购买）：25，SSL VPN最大用户数（单独购买）：130，SSL VPN最大理论加密流量（单独购买）：300M，IPSec最大隧道数：1000，IPSec  VPN吞吐量：250M。</t>
  </si>
  <si>
    <t>中山大学澄江医院智慧医院建设清单（硬件支撑部分）</t>
    <phoneticPr fontId="1" type="noConversion"/>
  </si>
  <si>
    <t>合计</t>
    <phoneticPr fontId="1" type="noConversion"/>
  </si>
  <si>
    <t>合计</t>
    <phoneticPr fontId="1" type="noConversion"/>
  </si>
  <si>
    <t>智慧服务应用</t>
    <phoneticPr fontId="1" type="noConversion"/>
  </si>
  <si>
    <t>智能导航</t>
    <phoneticPr fontId="1" type="noConversion"/>
  </si>
  <si>
    <t>自助机</t>
    <phoneticPr fontId="1" type="noConversion"/>
  </si>
  <si>
    <t>院前急救配套及应用</t>
    <phoneticPr fontId="1" type="noConversion"/>
  </si>
  <si>
    <t>全科室</t>
    <phoneticPr fontId="1" type="noConversion"/>
  </si>
  <si>
    <t>医护数量</t>
    <phoneticPr fontId="1" type="noConversion"/>
  </si>
  <si>
    <t>电子签名和CA认证</t>
    <phoneticPr fontId="1" type="noConversion"/>
  </si>
  <si>
    <t>电子签名证书</t>
    <phoneticPr fontId="1" type="noConversion"/>
  </si>
  <si>
    <t>合计</t>
    <phoneticPr fontId="1" type="noConversion"/>
  </si>
  <si>
    <t>3.4～3.8GHz 16C处理器，配置256GB内存，共配置4块600GB 10K硬盘，4块混合网卡（每块包含2个千兆电口+2个万兆光口），4块双口16GB HBA卡，冗余电源，AIX 7.2标准版操作系统，PowerVM企业版软件，机架套件，含3年原厂保修服务</t>
    <phoneticPr fontId="1" type="noConversion"/>
  </si>
  <si>
    <t>中山大学澄江医院智慧医院建设清单（网络安全部分、等保三级）</t>
    <phoneticPr fontId="1" type="noConversion"/>
  </si>
  <si>
    <t>一站式后勤工单调度系统</t>
    <phoneticPr fontId="1" type="noConversion"/>
  </si>
  <si>
    <t>一站式后勤综合业务服务系统</t>
    <phoneticPr fontId="1" type="noConversion"/>
  </si>
  <si>
    <t>智慧医院空间操作系统</t>
    <phoneticPr fontId="1" type="noConversion"/>
  </si>
  <si>
    <t>能耗管理系统</t>
    <phoneticPr fontId="1" type="noConversion"/>
  </si>
  <si>
    <t>安防应急管理系统</t>
    <phoneticPr fontId="1" type="noConversion"/>
  </si>
  <si>
    <t>医疗废弃物管理</t>
    <phoneticPr fontId="1" type="noConversion"/>
  </si>
  <si>
    <t>移动端APP</t>
  </si>
  <si>
    <t>PC端</t>
  </si>
  <si>
    <t>设备台账</t>
  </si>
  <si>
    <t>工单管理</t>
  </si>
  <si>
    <t>巡检管理</t>
  </si>
  <si>
    <t>保养管理</t>
  </si>
  <si>
    <t>运送管理</t>
  </si>
  <si>
    <t>维修管理</t>
    <phoneticPr fontId="1" type="noConversion"/>
  </si>
  <si>
    <t>餐饮管理</t>
    <phoneticPr fontId="1" type="noConversion"/>
  </si>
  <si>
    <t>楼宇管控</t>
  </si>
  <si>
    <t>空间系统</t>
  </si>
  <si>
    <t>门禁管理</t>
  </si>
  <si>
    <t xml:space="preserve">视频监控 </t>
  </si>
  <si>
    <t>应急预案演练系统</t>
  </si>
  <si>
    <t>单价（元）</t>
    <phoneticPr fontId="1" type="noConversion"/>
  </si>
  <si>
    <t>总价（元）</t>
    <phoneticPr fontId="1" type="noConversion"/>
  </si>
  <si>
    <t>成本单价（元）</t>
    <phoneticPr fontId="1" type="noConversion"/>
  </si>
  <si>
    <t>成本总价（元）</t>
    <phoneticPr fontId="1" type="noConversion"/>
  </si>
  <si>
    <t>（不含自助机及院前急救改造）</t>
    <phoneticPr fontId="1" type="noConversion"/>
  </si>
  <si>
    <t>名称</t>
  </si>
  <si>
    <t>金额(元)</t>
  </si>
  <si>
    <t>小写</t>
  </si>
  <si>
    <t>大写</t>
  </si>
  <si>
    <t>备注</t>
  </si>
  <si>
    <t>招标预算表</t>
    <phoneticPr fontId="1" type="noConversion"/>
  </si>
  <si>
    <t>工程名称：中山大学澄江市医院信息化（智慧医院）建设项目</t>
    <phoneticPr fontId="16" type="noConversion"/>
  </si>
  <si>
    <t>信息化（智慧医院）软件部分一期</t>
    <phoneticPr fontId="16" type="noConversion"/>
  </si>
  <si>
    <t>信息化（智慧医院）软件部分二期</t>
    <phoneticPr fontId="1" type="noConversion"/>
  </si>
  <si>
    <t>信息化（智慧医院）软件部分三期</t>
    <phoneticPr fontId="1" type="noConversion"/>
  </si>
  <si>
    <t>信息化（智慧医院）网络安全部分</t>
    <phoneticPr fontId="1" type="noConversion"/>
  </si>
  <si>
    <t>信息化（智慧医院）硬件支撑部分</t>
    <phoneticPr fontId="16" type="noConversion"/>
  </si>
  <si>
    <t>陆佰陆拾万元整</t>
    <phoneticPr fontId="1" type="noConversion"/>
  </si>
  <si>
    <t>壹佰肆拾陆万壹仟柒佰壹拾元整</t>
    <phoneticPr fontId="1" type="noConversion"/>
  </si>
  <si>
    <t>壹仟肆佰伍拾万元整</t>
    <phoneticPr fontId="1" type="noConversion"/>
  </si>
  <si>
    <t>报价单位</t>
    <phoneticPr fontId="1" type="noConversion"/>
  </si>
  <si>
    <t>东华医为科技有限公司</t>
    <phoneticPr fontId="1" type="noConversion"/>
  </si>
  <si>
    <t>肆仟伍佰贰拾贰万叁仟玖佰伍拾元整</t>
    <phoneticPr fontId="1" type="noConversion"/>
  </si>
  <si>
    <t>中山大学澄江市医院信息化（智慧医院）建设项目（总）</t>
    <phoneticPr fontId="16" type="noConversion"/>
  </si>
  <si>
    <t>壹仟陆佰万元整</t>
    <phoneticPr fontId="1" type="noConversion"/>
  </si>
  <si>
    <t>陆佰陆拾陆万贰仟贰佰肆拾元整</t>
    <phoneticPr fontId="1" type="noConversion"/>
  </si>
  <si>
    <t>数量待定，可与相应银行合作</t>
    <phoneticPr fontId="1" type="noConversion"/>
  </si>
  <si>
    <t>救护车台数待定，定位设备及采集</t>
    <phoneticPr fontId="1" type="noConversion"/>
  </si>
  <si>
    <t>时间：2022年10月8日</t>
    <phoneticPr fontId="16" type="noConversion"/>
  </si>
  <si>
    <t>指标系统</t>
    <phoneticPr fontId="1" type="noConversion"/>
  </si>
  <si>
    <t>互联网平台</t>
    <phoneticPr fontId="1" type="noConversion"/>
  </si>
  <si>
    <t>微信公众平台</t>
    <phoneticPr fontId="1" type="noConversion"/>
  </si>
  <si>
    <t>统一支付平台</t>
    <phoneticPr fontId="1" type="noConversion"/>
  </si>
  <si>
    <t>互联网业务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</si>
</sst>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等线"/>
      <family val="2"/>
      <scheme val="minor"/>
    </font>
    <font>
      <sz val="9"/>
      <name val="等线"/>
      <family val="3"/>
      <charset val="134"/>
      <scheme val="minor"/>
    </font>
    <font>
      <sz val="10"/>
      <color theme="1"/>
      <name val="宋体"/>
      <family val="3"/>
      <charset val="134"/>
    </font>
    <font>
      <sz val="10"/>
      <color theme="1"/>
      <name val="等线"/>
      <charset val="134"/>
      <scheme val="minor"/>
    </font>
    <font>
      <b/>
      <sz val="10"/>
      <color rgb="FF000000"/>
      <name val="等线"/>
      <charset val="134"/>
      <scheme val="minor"/>
    </font>
    <font>
      <sz val="10"/>
      <color rgb="FF000000"/>
      <name val="等线"/>
      <charset val="134"/>
      <scheme val="minor"/>
    </font>
    <font>
      <b/>
      <sz val="10"/>
      <color theme="1"/>
      <name val="等线"/>
      <charset val="134"/>
      <scheme val="minor"/>
    </font>
    <font>
      <sz val="10"/>
      <name val="等线"/>
      <charset val="134"/>
      <scheme val="minor"/>
    </font>
    <font>
      <sz val="10"/>
      <color rgb="FFFF0000"/>
      <name val="等线"/>
      <charset val="134"/>
      <scheme val="minor"/>
    </font>
    <font>
      <b/>
      <sz val="10"/>
      <color theme="1"/>
      <name val="宋体"/>
      <family val="3"/>
      <charset val="134"/>
    </font>
    <font>
      <sz val="10"/>
      <color theme="1"/>
      <name val="等线"/>
      <family val="2"/>
      <scheme val="minor"/>
    </font>
    <font>
      <sz val="10"/>
      <color rgb="FF000000"/>
      <name val="等线"/>
      <family val="3"/>
      <charset val="134"/>
    </font>
    <font>
      <sz val="10"/>
      <color rgb="FF000000"/>
      <name val="宋体"/>
      <family val="3"/>
      <charset val="134"/>
    </font>
    <font>
      <sz val="9"/>
      <color theme="1"/>
      <name val="等线"/>
      <family val="2"/>
      <charset val="134"/>
      <scheme val="minor"/>
    </font>
    <font>
      <b/>
      <sz val="18"/>
      <name val="宋体"/>
      <family val="3"/>
      <charset val="134"/>
    </font>
    <font>
      <sz val="11"/>
      <name val="等线"/>
      <charset val="134"/>
      <scheme val="minor"/>
    </font>
    <font>
      <sz val="9"/>
      <name val="等线"/>
      <family val="2"/>
      <charset val="134"/>
      <scheme val="minor"/>
    </font>
    <font>
      <sz val="10"/>
      <color rgb="FFFF0000"/>
      <name val="等线"/>
      <family val="3"/>
      <charset val="134"/>
      <scheme val="minor"/>
    </font>
  </fonts>
  <fills count="5">
    <fill>
      <patternFill patternType="none"/>
    </fill>
    <fill>
      <patternFill patternType="gray125"/>
    </fill>
    <fill>
      <patternFill patternType="solid">
        <fgColor theme="9" tint="0.39997558519241921"/>
        <bgColor indexed="64"/>
      </patternFill>
    </fill>
    <fill>
      <patternFill patternType="solid">
        <fgColor rgb="FFA9D08E"/>
        <bgColor indexed="64"/>
      </patternFill>
    </fill>
    <fill>
      <patternFill patternType="solid">
        <fgColor indexed="9"/>
        <bgColor indexed="1"/>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s>
  <cellStyleXfs count="2">
    <xf numFmtId="0" fontId="0" fillId="0" borderId="0"/>
    <xf numFmtId="0" fontId="13" fillId="0" borderId="0"/>
  </cellStyleXfs>
  <cellXfs count="132">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xf numFmtId="0" fontId="3" fillId="0" borderId="1" xfId="0" applyFont="1" applyBorder="1" applyAlignment="1">
      <alignment horizontal="center"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vertical="center" wrapText="1"/>
    </xf>
    <xf numFmtId="0" fontId="4" fillId="0" borderId="1" xfId="0" applyFont="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7"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vertical="center"/>
    </xf>
    <xf numFmtId="0" fontId="3" fillId="0" borderId="1" xfId="0" applyFont="1" applyBorder="1" applyAlignment="1">
      <alignment horizontal="left" vertical="center" wrapText="1"/>
    </xf>
    <xf numFmtId="0" fontId="6" fillId="0" borderId="1" xfId="0" applyFont="1" applyBorder="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vertical="center"/>
    </xf>
    <xf numFmtId="0" fontId="11" fillId="0" borderId="1" xfId="0" applyFont="1" applyBorder="1" applyAlignment="1">
      <alignment horizontal="left" vertical="center"/>
    </xf>
    <xf numFmtId="0" fontId="12"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wrapText="1"/>
    </xf>
    <xf numFmtId="0" fontId="15" fillId="4" borderId="0" xfId="1" applyFont="1" applyFill="1" applyAlignment="1">
      <alignment horizontal="center" vertical="center"/>
    </xf>
    <xf numFmtId="0" fontId="7" fillId="4" borderId="20" xfId="1" applyFont="1" applyFill="1" applyBorder="1" applyAlignment="1">
      <alignment horizontal="center" vertical="center" wrapText="1"/>
    </xf>
    <xf numFmtId="0" fontId="7" fillId="4" borderId="18" xfId="1" applyFont="1" applyFill="1" applyBorder="1" applyAlignment="1">
      <alignment horizontal="center" vertical="center" wrapText="1"/>
    </xf>
    <xf numFmtId="2" fontId="7" fillId="4" borderId="18" xfId="1"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4" borderId="21" xfId="1" applyFont="1" applyFill="1" applyBorder="1" applyAlignment="1">
      <alignment horizontal="left" vertical="center" wrapText="1"/>
    </xf>
    <xf numFmtId="0" fontId="7" fillId="4" borderId="22" xfId="1" applyFont="1" applyFill="1" applyBorder="1" applyAlignment="1">
      <alignment horizontal="left" vertical="center" wrapText="1"/>
    </xf>
    <xf numFmtId="0" fontId="7" fillId="4" borderId="21" xfId="1" applyFont="1" applyFill="1" applyBorder="1" applyAlignment="1">
      <alignment horizontal="center" vertical="center" wrapText="1"/>
    </xf>
    <xf numFmtId="0" fontId="7" fillId="4" borderId="23" xfId="1" applyFont="1" applyFill="1" applyBorder="1" applyAlignment="1">
      <alignment horizontal="center" vertical="center" wrapText="1"/>
    </xf>
    <xf numFmtId="0" fontId="7" fillId="4" borderId="24" xfId="1" applyFont="1" applyFill="1" applyBorder="1" applyAlignment="1">
      <alignment horizontal="left" vertical="center" wrapText="1"/>
    </xf>
    <xf numFmtId="0" fontId="7" fillId="4" borderId="18" xfId="1" applyFont="1" applyFill="1" applyBorder="1" applyAlignment="1">
      <alignment horizontal="left" vertical="center" wrapText="1"/>
    </xf>
    <xf numFmtId="0" fontId="7" fillId="4" borderId="19" xfId="1" applyFont="1" applyFill="1" applyBorder="1" applyAlignment="1">
      <alignment horizontal="right" vertical="center" wrapText="1"/>
    </xf>
    <xf numFmtId="0" fontId="7" fillId="4" borderId="19" xfId="1" applyFont="1" applyFill="1" applyBorder="1" applyAlignment="1">
      <alignment horizontal="center" vertical="center" wrapText="1"/>
    </xf>
    <xf numFmtId="0" fontId="14" fillId="4" borderId="0" xfId="1" applyFont="1" applyFill="1" applyAlignment="1">
      <alignment horizontal="center" vertical="center" wrapText="1"/>
    </xf>
    <xf numFmtId="0" fontId="15" fillId="4" borderId="13" xfId="1" applyFont="1" applyFill="1" applyBorder="1" applyAlignment="1">
      <alignment horizontal="left" vertical="center" wrapText="1"/>
    </xf>
    <xf numFmtId="0" fontId="7" fillId="4" borderId="14"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7" fillId="4" borderId="18"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2" fillId="0" borderId="9"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2" fillId="0" borderId="10" xfId="0" applyFont="1" applyBorder="1" applyAlignment="1">
      <alignment horizontal="left"/>
    </xf>
    <xf numFmtId="0" fontId="2" fillId="0" borderId="5" xfId="0" applyFont="1" applyBorder="1" applyAlignment="1">
      <alignment horizontal="left"/>
    </xf>
    <xf numFmtId="0" fontId="2" fillId="0" borderId="11" xfId="0" applyFont="1" applyBorder="1" applyAlignment="1">
      <alignment horizontal="left"/>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3" xfId="0" applyFont="1" applyBorder="1" applyAlignment="1">
      <alignment horizontal="center"/>
    </xf>
    <xf numFmtId="0" fontId="3" fillId="0" borderId="4" xfId="0" applyFont="1" applyBorder="1" applyAlignment="1">
      <alignment horizontal="center"/>
    </xf>
    <xf numFmtId="0" fontId="4" fillId="0" borderId="1" xfId="0" applyFont="1" applyBorder="1" applyAlignment="1">
      <alignment horizontal="justify" vertical="center"/>
    </xf>
    <xf numFmtId="0" fontId="5" fillId="0" borderId="1"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6" fillId="2" borderId="0" xfId="0" applyFont="1" applyFill="1" applyBorder="1" applyAlignment="1">
      <alignment horizontal="center"/>
    </xf>
    <xf numFmtId="0" fontId="3"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justify" vertical="center"/>
    </xf>
    <xf numFmtId="0" fontId="6" fillId="0" borderId="1" xfId="0" applyFont="1" applyBorder="1" applyAlignment="1">
      <alignment horizontal="left" vertical="center"/>
    </xf>
    <xf numFmtId="0" fontId="3" fillId="0" borderId="2" xfId="0" applyFont="1" applyBorder="1" applyAlignment="1">
      <alignment horizont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3" fillId="0" borderId="12"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left"/>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4" fillId="0" borderId="1" xfId="0" applyFont="1" applyFill="1" applyBorder="1" applyAlignment="1">
      <alignment horizontal="left" vertical="center"/>
    </xf>
    <xf numFmtId="0" fontId="4"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7"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1" xfId="0" applyFont="1" applyFill="1" applyBorder="1" applyAlignment="1">
      <alignment horizontal="left" vertical="center"/>
    </xf>
    <xf numFmtId="0" fontId="10" fillId="0" borderId="6" xfId="0" applyFont="1" applyBorder="1" applyAlignment="1">
      <alignment horizontal="center"/>
    </xf>
    <xf numFmtId="0" fontId="17" fillId="4" borderId="20" xfId="1" applyFont="1" applyFill="1" applyBorder="1" applyAlignment="1">
      <alignment horizontal="center" vertical="center" wrapText="1"/>
    </xf>
    <xf numFmtId="0" fontId="17" fillId="4" borderId="18" xfId="1" applyFont="1" applyFill="1" applyBorder="1" applyAlignment="1">
      <alignment horizontal="left" vertical="center" wrapText="1"/>
    </xf>
    <xf numFmtId="2" fontId="17" fillId="4" borderId="18" xfId="1" applyNumberFormat="1" applyFont="1" applyFill="1" applyBorder="1" applyAlignment="1">
      <alignment horizontal="right" vertical="center" wrapText="1"/>
    </xf>
    <xf numFmtId="0" fontId="17" fillId="4" borderId="19" xfId="1" applyFont="1" applyFill="1" applyBorder="1" applyAlignment="1">
      <alignment horizontal="center" vertical="center" wrapText="1"/>
    </xf>
    <xf numFmtId="0" fontId="17" fillId="4" borderId="21" xfId="1" applyFont="1" applyFill="1" applyBorder="1" applyAlignment="1">
      <alignment horizontal="center" vertical="center" wrapText="1"/>
    </xf>
    <xf numFmtId="0" fontId="17" fillId="4" borderId="22" xfId="1" applyFont="1" applyFill="1" applyBorder="1" applyAlignment="1">
      <alignment horizontal="center" vertical="center" wrapText="1"/>
    </xf>
    <xf numFmtId="0" fontId="17" fillId="4" borderId="23" xfId="1" applyFont="1" applyFill="1" applyBorder="1" applyAlignment="1">
      <alignment horizontal="center" vertical="center" wrapText="1"/>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H6" sqref="H6"/>
    </sheetView>
  </sheetViews>
  <sheetFormatPr defaultRowHeight="14" x14ac:dyDescent="0.3"/>
  <cols>
    <col min="1" max="1" width="8" customWidth="1"/>
    <col min="3" max="3" width="17.5" customWidth="1"/>
    <col min="4" max="4" width="14" customWidth="1"/>
    <col min="6" max="6" width="24.25" customWidth="1"/>
  </cols>
  <sheetData>
    <row r="1" spans="1:6" ht="23" x14ac:dyDescent="0.3">
      <c r="A1" s="65" t="s">
        <v>353</v>
      </c>
      <c r="B1" s="65"/>
      <c r="C1" s="65"/>
      <c r="D1" s="65"/>
      <c r="E1" s="65"/>
      <c r="F1" s="65"/>
    </row>
    <row r="2" spans="1:6" ht="14.5" thickBot="1" x14ac:dyDescent="0.35">
      <c r="A2" s="66" t="s">
        <v>354</v>
      </c>
      <c r="B2" s="66"/>
      <c r="C2" s="66"/>
      <c r="D2" s="66"/>
      <c r="E2" s="66"/>
      <c r="F2" s="48" t="s">
        <v>371</v>
      </c>
    </row>
    <row r="3" spans="1:6" x14ac:dyDescent="0.3">
      <c r="A3" s="67" t="s">
        <v>0</v>
      </c>
      <c r="B3" s="69" t="s">
        <v>348</v>
      </c>
      <c r="C3" s="69"/>
      <c r="D3" s="69" t="s">
        <v>349</v>
      </c>
      <c r="E3" s="71"/>
      <c r="F3" s="71"/>
    </row>
    <row r="4" spans="1:6" ht="15.5" customHeight="1" x14ac:dyDescent="0.3">
      <c r="A4" s="68"/>
      <c r="B4" s="70"/>
      <c r="C4" s="70"/>
      <c r="D4" s="50" t="s">
        <v>350</v>
      </c>
      <c r="E4" s="64" t="s">
        <v>351</v>
      </c>
      <c r="F4" s="64"/>
    </row>
    <row r="5" spans="1:6" ht="33.5" customHeight="1" x14ac:dyDescent="0.3">
      <c r="A5" s="49">
        <v>1</v>
      </c>
      <c r="B5" s="57" t="s">
        <v>366</v>
      </c>
      <c r="C5" s="58"/>
      <c r="D5" s="51">
        <v>45223950</v>
      </c>
      <c r="E5" s="59" t="s">
        <v>365</v>
      </c>
      <c r="F5" s="60"/>
    </row>
    <row r="6" spans="1:6" ht="23.5" customHeight="1" x14ac:dyDescent="0.3">
      <c r="A6" s="49">
        <v>2</v>
      </c>
      <c r="B6" s="62" t="s">
        <v>355</v>
      </c>
      <c r="C6" s="62"/>
      <c r="D6" s="51">
        <v>14500000</v>
      </c>
      <c r="E6" s="64" t="s">
        <v>362</v>
      </c>
      <c r="F6" s="64"/>
    </row>
    <row r="7" spans="1:6" ht="25" customHeight="1" x14ac:dyDescent="0.3">
      <c r="A7" s="49">
        <v>3</v>
      </c>
      <c r="B7" s="57" t="s">
        <v>356</v>
      </c>
      <c r="C7" s="58"/>
      <c r="D7" s="51">
        <v>16000000</v>
      </c>
      <c r="E7" s="59" t="s">
        <v>367</v>
      </c>
      <c r="F7" s="60"/>
    </row>
    <row r="8" spans="1:6" ht="22" customHeight="1" x14ac:dyDescent="0.3">
      <c r="A8" s="49">
        <v>4</v>
      </c>
      <c r="B8" s="57" t="s">
        <v>357</v>
      </c>
      <c r="C8" s="58"/>
      <c r="D8" s="51">
        <v>6600000</v>
      </c>
      <c r="E8" s="59" t="s">
        <v>360</v>
      </c>
      <c r="F8" s="60"/>
    </row>
    <row r="9" spans="1:6" ht="22" customHeight="1" x14ac:dyDescent="0.3">
      <c r="A9" s="125">
        <v>5</v>
      </c>
      <c r="B9" s="126" t="s">
        <v>359</v>
      </c>
      <c r="C9" s="126"/>
      <c r="D9" s="127">
        <v>6662240</v>
      </c>
      <c r="E9" s="128" t="s">
        <v>368</v>
      </c>
      <c r="F9" s="128"/>
    </row>
    <row r="10" spans="1:6" ht="20" customHeight="1" x14ac:dyDescent="0.3">
      <c r="A10" s="125">
        <v>6</v>
      </c>
      <c r="B10" s="129" t="s">
        <v>358</v>
      </c>
      <c r="C10" s="130"/>
      <c r="D10" s="127">
        <v>1461710</v>
      </c>
      <c r="E10" s="129" t="s">
        <v>361</v>
      </c>
      <c r="F10" s="131"/>
    </row>
    <row r="11" spans="1:6" ht="24" customHeight="1" x14ac:dyDescent="0.3">
      <c r="A11" s="49">
        <v>7</v>
      </c>
      <c r="B11" s="62" t="s">
        <v>352</v>
      </c>
      <c r="C11" s="62"/>
      <c r="D11" s="51"/>
      <c r="E11" s="63"/>
      <c r="F11" s="63"/>
    </row>
    <row r="12" spans="1:6" x14ac:dyDescent="0.3">
      <c r="A12" s="49" t="s">
        <v>363</v>
      </c>
      <c r="B12" s="57" t="s">
        <v>364</v>
      </c>
      <c r="C12" s="61"/>
      <c r="D12" s="58"/>
      <c r="E12" s="63"/>
      <c r="F12" s="63"/>
    </row>
  </sheetData>
  <mergeCells count="22">
    <mergeCell ref="A1:F1"/>
    <mergeCell ref="A2:E2"/>
    <mergeCell ref="A3:A4"/>
    <mergeCell ref="B3:C4"/>
    <mergeCell ref="D3:F3"/>
    <mergeCell ref="E4:F4"/>
    <mergeCell ref="B5:C5"/>
    <mergeCell ref="E5:F5"/>
    <mergeCell ref="B6:C6"/>
    <mergeCell ref="E6:F6"/>
    <mergeCell ref="B9:C9"/>
    <mergeCell ref="E9:F9"/>
    <mergeCell ref="B10:C10"/>
    <mergeCell ref="E10:F10"/>
    <mergeCell ref="B11:C11"/>
    <mergeCell ref="E11:F11"/>
    <mergeCell ref="E12:F12"/>
    <mergeCell ref="B7:C7"/>
    <mergeCell ref="E7:F7"/>
    <mergeCell ref="B8:C8"/>
    <mergeCell ref="E8:F8"/>
    <mergeCell ref="B12:D12"/>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election activeCell="C94" sqref="C94"/>
    </sheetView>
  </sheetViews>
  <sheetFormatPr defaultRowHeight="14" x14ac:dyDescent="0.3"/>
  <cols>
    <col min="2" max="2" width="18" customWidth="1"/>
    <col min="3" max="3" width="27.08203125" customWidth="1"/>
    <col min="4" max="4" width="15.33203125" style="1" customWidth="1"/>
    <col min="5" max="5" width="11.5" style="2" customWidth="1"/>
    <col min="6" max="6" width="9.33203125" style="2" customWidth="1"/>
  </cols>
  <sheetData>
    <row r="1" spans="1:6" ht="27.75" customHeight="1" x14ac:dyDescent="0.3">
      <c r="A1" s="91" t="s">
        <v>244</v>
      </c>
      <c r="B1" s="91"/>
      <c r="C1" s="91"/>
      <c r="D1" s="91"/>
      <c r="E1" s="91"/>
      <c r="F1" s="91"/>
    </row>
    <row r="2" spans="1:6" x14ac:dyDescent="0.3">
      <c r="A2" s="24" t="s">
        <v>0</v>
      </c>
      <c r="B2" s="25" t="s">
        <v>1</v>
      </c>
      <c r="C2" s="25" t="s">
        <v>2</v>
      </c>
      <c r="D2" s="24" t="s">
        <v>3</v>
      </c>
      <c r="E2" s="26" t="s">
        <v>122</v>
      </c>
      <c r="F2" s="26" t="s">
        <v>123</v>
      </c>
    </row>
    <row r="3" spans="1:6" x14ac:dyDescent="0.3">
      <c r="A3" s="16">
        <v>1</v>
      </c>
      <c r="B3" s="76" t="s">
        <v>4</v>
      </c>
      <c r="C3" s="5" t="s">
        <v>5</v>
      </c>
      <c r="D3" s="17"/>
      <c r="E3" s="87">
        <v>300</v>
      </c>
      <c r="F3" s="73"/>
    </row>
    <row r="4" spans="1:6" x14ac:dyDescent="0.3">
      <c r="A4" s="16">
        <v>2</v>
      </c>
      <c r="B4" s="76"/>
      <c r="C4" s="5" t="s">
        <v>6</v>
      </c>
      <c r="D4" s="17"/>
      <c r="E4" s="87"/>
      <c r="F4" s="73"/>
    </row>
    <row r="5" spans="1:6" x14ac:dyDescent="0.3">
      <c r="A5" s="16">
        <v>3</v>
      </c>
      <c r="B5" s="76"/>
      <c r="C5" s="5" t="s">
        <v>7</v>
      </c>
      <c r="D5" s="17"/>
      <c r="E5" s="87"/>
      <c r="F5" s="73"/>
    </row>
    <row r="6" spans="1:6" x14ac:dyDescent="0.3">
      <c r="A6" s="16">
        <v>4</v>
      </c>
      <c r="B6" s="76" t="s">
        <v>8</v>
      </c>
      <c r="C6" s="5" t="s">
        <v>9</v>
      </c>
      <c r="D6" s="17"/>
      <c r="E6" s="87"/>
      <c r="F6" s="73"/>
    </row>
    <row r="7" spans="1:6" x14ac:dyDescent="0.3">
      <c r="A7" s="16">
        <v>5</v>
      </c>
      <c r="B7" s="76"/>
      <c r="C7" s="5" t="s">
        <v>10</v>
      </c>
      <c r="D7" s="17"/>
      <c r="E7" s="87"/>
      <c r="F7" s="73"/>
    </row>
    <row r="8" spans="1:6" x14ac:dyDescent="0.3">
      <c r="A8" s="16">
        <v>6</v>
      </c>
      <c r="B8" s="76"/>
      <c r="C8" s="5" t="s">
        <v>11</v>
      </c>
      <c r="D8" s="17"/>
      <c r="E8" s="87"/>
      <c r="F8" s="73"/>
    </row>
    <row r="9" spans="1:6" x14ac:dyDescent="0.3">
      <c r="A9" s="16">
        <v>7</v>
      </c>
      <c r="B9" s="76"/>
      <c r="C9" s="5" t="s">
        <v>12</v>
      </c>
      <c r="D9" s="17"/>
      <c r="E9" s="87"/>
      <c r="F9" s="73"/>
    </row>
    <row r="10" spans="1:6" x14ac:dyDescent="0.3">
      <c r="A10" s="16">
        <v>8</v>
      </c>
      <c r="B10" s="76"/>
      <c r="C10" s="5" t="s">
        <v>13</v>
      </c>
      <c r="D10" s="17"/>
      <c r="E10" s="87"/>
      <c r="F10" s="73"/>
    </row>
    <row r="11" spans="1:6" x14ac:dyDescent="0.3">
      <c r="A11" s="16">
        <v>9</v>
      </c>
      <c r="B11" s="76"/>
      <c r="C11" s="5" t="s">
        <v>14</v>
      </c>
      <c r="D11" s="17"/>
      <c r="E11" s="87"/>
      <c r="F11" s="73"/>
    </row>
    <row r="12" spans="1:6" x14ac:dyDescent="0.3">
      <c r="A12" s="16">
        <v>10</v>
      </c>
      <c r="B12" s="76"/>
      <c r="C12" s="18" t="s">
        <v>15</v>
      </c>
      <c r="D12" s="17"/>
      <c r="E12" s="87"/>
      <c r="F12" s="73"/>
    </row>
    <row r="13" spans="1:6" x14ac:dyDescent="0.3">
      <c r="A13" s="16">
        <v>11</v>
      </c>
      <c r="B13" s="76"/>
      <c r="C13" s="18" t="s">
        <v>138</v>
      </c>
      <c r="D13" s="17"/>
      <c r="E13" s="87"/>
      <c r="F13" s="73"/>
    </row>
    <row r="14" spans="1:6" x14ac:dyDescent="0.3">
      <c r="A14" s="16">
        <v>12</v>
      </c>
      <c r="B14" s="76" t="s">
        <v>16</v>
      </c>
      <c r="C14" s="5" t="s">
        <v>17</v>
      </c>
      <c r="D14" s="17"/>
      <c r="E14" s="87"/>
      <c r="F14" s="73"/>
    </row>
    <row r="15" spans="1:6" x14ac:dyDescent="0.3">
      <c r="A15" s="16">
        <v>13</v>
      </c>
      <c r="B15" s="76"/>
      <c r="C15" s="5" t="s">
        <v>18</v>
      </c>
      <c r="D15" s="17"/>
      <c r="E15" s="87"/>
      <c r="F15" s="73"/>
    </row>
    <row r="16" spans="1:6" x14ac:dyDescent="0.3">
      <c r="A16" s="16">
        <v>14</v>
      </c>
      <c r="B16" s="76"/>
      <c r="C16" s="5" t="s">
        <v>19</v>
      </c>
      <c r="D16" s="17"/>
      <c r="E16" s="87"/>
      <c r="F16" s="73"/>
    </row>
    <row r="17" spans="1:6" x14ac:dyDescent="0.3">
      <c r="A17" s="16">
        <v>15</v>
      </c>
      <c r="B17" s="76"/>
      <c r="C17" s="5" t="s">
        <v>20</v>
      </c>
      <c r="D17" s="17"/>
      <c r="E17" s="87"/>
      <c r="F17" s="73"/>
    </row>
    <row r="18" spans="1:6" x14ac:dyDescent="0.3">
      <c r="A18" s="16">
        <v>16</v>
      </c>
      <c r="B18" s="76"/>
      <c r="C18" s="5" t="s">
        <v>21</v>
      </c>
      <c r="D18" s="17"/>
      <c r="E18" s="87"/>
      <c r="F18" s="73"/>
    </row>
    <row r="19" spans="1:6" x14ac:dyDescent="0.3">
      <c r="A19" s="16">
        <v>17</v>
      </c>
      <c r="B19" s="76"/>
      <c r="C19" s="5" t="s">
        <v>22</v>
      </c>
      <c r="D19" s="17"/>
      <c r="E19" s="87"/>
      <c r="F19" s="73"/>
    </row>
    <row r="20" spans="1:6" x14ac:dyDescent="0.3">
      <c r="A20" s="16">
        <v>18</v>
      </c>
      <c r="B20" s="76"/>
      <c r="C20" s="5" t="s">
        <v>23</v>
      </c>
      <c r="D20" s="17"/>
      <c r="E20" s="87"/>
      <c r="F20" s="73"/>
    </row>
    <row r="21" spans="1:6" x14ac:dyDescent="0.3">
      <c r="A21" s="16">
        <v>19</v>
      </c>
      <c r="B21" s="76"/>
      <c r="C21" s="5" t="s">
        <v>24</v>
      </c>
      <c r="D21" s="17"/>
      <c r="E21" s="87"/>
      <c r="F21" s="73"/>
    </row>
    <row r="22" spans="1:6" x14ac:dyDescent="0.3">
      <c r="A22" s="16">
        <v>20</v>
      </c>
      <c r="B22" s="76" t="s">
        <v>25</v>
      </c>
      <c r="C22" s="5" t="s">
        <v>26</v>
      </c>
      <c r="D22" s="17"/>
      <c r="E22" s="87"/>
      <c r="F22" s="73"/>
    </row>
    <row r="23" spans="1:6" x14ac:dyDescent="0.3">
      <c r="A23" s="16">
        <v>21</v>
      </c>
      <c r="B23" s="76"/>
      <c r="C23" s="5" t="s">
        <v>27</v>
      </c>
      <c r="D23" s="17"/>
      <c r="E23" s="87"/>
      <c r="F23" s="73"/>
    </row>
    <row r="24" spans="1:6" x14ac:dyDescent="0.3">
      <c r="A24" s="16">
        <v>22</v>
      </c>
      <c r="B24" s="76"/>
      <c r="C24" s="5" t="s">
        <v>28</v>
      </c>
      <c r="D24" s="17"/>
      <c r="E24" s="87"/>
      <c r="F24" s="73"/>
    </row>
    <row r="25" spans="1:6" x14ac:dyDescent="0.3">
      <c r="A25" s="16">
        <v>23</v>
      </c>
      <c r="B25" s="76"/>
      <c r="C25" s="5" t="s">
        <v>29</v>
      </c>
      <c r="D25" s="17"/>
      <c r="E25" s="87"/>
      <c r="F25" s="73"/>
    </row>
    <row r="26" spans="1:6" x14ac:dyDescent="0.3">
      <c r="A26" s="16">
        <v>24</v>
      </c>
      <c r="B26" s="76"/>
      <c r="C26" s="5" t="s">
        <v>205</v>
      </c>
      <c r="D26" s="17"/>
      <c r="E26" s="87"/>
      <c r="F26" s="73"/>
    </row>
    <row r="27" spans="1:6" x14ac:dyDescent="0.3">
      <c r="A27" s="16">
        <v>25</v>
      </c>
      <c r="B27" s="76"/>
      <c r="C27" s="5" t="s">
        <v>30</v>
      </c>
      <c r="D27" s="17"/>
      <c r="E27" s="87"/>
      <c r="F27" s="73"/>
    </row>
    <row r="28" spans="1:6" x14ac:dyDescent="0.3">
      <c r="A28" s="16">
        <v>26</v>
      </c>
      <c r="B28" s="76"/>
      <c r="C28" s="18" t="s">
        <v>139</v>
      </c>
      <c r="D28" s="17"/>
      <c r="E28" s="87"/>
      <c r="F28" s="73"/>
    </row>
    <row r="29" spans="1:6" x14ac:dyDescent="0.3">
      <c r="A29" s="16">
        <v>27</v>
      </c>
      <c r="B29" s="76" t="s">
        <v>31</v>
      </c>
      <c r="C29" s="77" t="s">
        <v>32</v>
      </c>
      <c r="D29" s="17" t="s">
        <v>33</v>
      </c>
      <c r="E29" s="87">
        <v>260</v>
      </c>
      <c r="F29" s="74"/>
    </row>
    <row r="30" spans="1:6" ht="26" x14ac:dyDescent="0.3">
      <c r="A30" s="16">
        <v>28</v>
      </c>
      <c r="B30" s="76"/>
      <c r="C30" s="77"/>
      <c r="D30" s="17" t="s">
        <v>34</v>
      </c>
      <c r="E30" s="87"/>
      <c r="F30" s="75"/>
    </row>
    <row r="31" spans="1:6" x14ac:dyDescent="0.3">
      <c r="A31" s="16">
        <v>29</v>
      </c>
      <c r="B31" s="76"/>
      <c r="C31" s="5" t="s">
        <v>35</v>
      </c>
      <c r="D31" s="17"/>
      <c r="E31" s="87"/>
      <c r="F31" s="75"/>
    </row>
    <row r="32" spans="1:6" x14ac:dyDescent="0.3">
      <c r="A32" s="16">
        <v>30</v>
      </c>
      <c r="B32" s="76"/>
      <c r="C32" s="5" t="s">
        <v>36</v>
      </c>
      <c r="D32" s="17"/>
      <c r="E32" s="87"/>
      <c r="F32" s="75"/>
    </row>
    <row r="33" spans="1:6" x14ac:dyDescent="0.3">
      <c r="A33" s="16">
        <v>31</v>
      </c>
      <c r="B33" s="76"/>
      <c r="C33" s="5" t="s">
        <v>37</v>
      </c>
      <c r="D33" s="17"/>
      <c r="E33" s="87"/>
      <c r="F33" s="75"/>
    </row>
    <row r="34" spans="1:6" x14ac:dyDescent="0.3">
      <c r="A34" s="16">
        <v>32</v>
      </c>
      <c r="B34" s="76"/>
      <c r="C34" s="18" t="s">
        <v>38</v>
      </c>
      <c r="D34" s="17"/>
      <c r="E34" s="87"/>
      <c r="F34" s="75"/>
    </row>
    <row r="35" spans="1:6" x14ac:dyDescent="0.3">
      <c r="A35" s="16">
        <v>33</v>
      </c>
      <c r="B35" s="76"/>
      <c r="C35" s="18" t="s">
        <v>39</v>
      </c>
      <c r="D35" s="19"/>
      <c r="E35" s="87"/>
      <c r="F35" s="75"/>
    </row>
    <row r="36" spans="1:6" x14ac:dyDescent="0.3">
      <c r="A36" s="16">
        <v>34</v>
      </c>
      <c r="B36" s="76"/>
      <c r="C36" s="77" t="s">
        <v>40</v>
      </c>
      <c r="D36" s="17" t="s">
        <v>41</v>
      </c>
      <c r="E36" s="87"/>
      <c r="F36" s="75"/>
    </row>
    <row r="37" spans="1:6" ht="26" x14ac:dyDescent="0.3">
      <c r="A37" s="16">
        <v>35</v>
      </c>
      <c r="B37" s="76"/>
      <c r="C37" s="77"/>
      <c r="D37" s="17" t="s">
        <v>42</v>
      </c>
      <c r="E37" s="87"/>
      <c r="F37" s="75"/>
    </row>
    <row r="38" spans="1:6" x14ac:dyDescent="0.3">
      <c r="A38" s="16">
        <v>36</v>
      </c>
      <c r="B38" s="76"/>
      <c r="C38" s="18" t="s">
        <v>43</v>
      </c>
      <c r="D38" s="17"/>
      <c r="E38" s="87"/>
      <c r="F38" s="75"/>
    </row>
    <row r="39" spans="1:6" x14ac:dyDescent="0.3">
      <c r="A39" s="16">
        <v>37</v>
      </c>
      <c r="B39" s="76"/>
      <c r="C39" s="5" t="s">
        <v>44</v>
      </c>
      <c r="D39" s="17"/>
      <c r="E39" s="87"/>
      <c r="F39" s="75"/>
    </row>
    <row r="40" spans="1:6" x14ac:dyDescent="0.3">
      <c r="A40" s="16">
        <v>38</v>
      </c>
      <c r="B40" s="76"/>
      <c r="C40" s="5" t="s">
        <v>140</v>
      </c>
      <c r="D40" s="17"/>
      <c r="E40" s="87"/>
      <c r="F40" s="75"/>
    </row>
    <row r="41" spans="1:6" x14ac:dyDescent="0.3">
      <c r="A41" s="16">
        <v>39</v>
      </c>
      <c r="B41" s="76"/>
      <c r="C41" s="77" t="s">
        <v>141</v>
      </c>
      <c r="D41" s="17" t="s">
        <v>142</v>
      </c>
      <c r="E41" s="87"/>
      <c r="F41" s="75"/>
    </row>
    <row r="42" spans="1:6" ht="26" x14ac:dyDescent="0.3">
      <c r="A42" s="16">
        <v>40</v>
      </c>
      <c r="B42" s="76"/>
      <c r="C42" s="77"/>
      <c r="D42" s="17" t="s">
        <v>143</v>
      </c>
      <c r="E42" s="87"/>
      <c r="F42" s="75"/>
    </row>
    <row r="43" spans="1:6" ht="26" x14ac:dyDescent="0.3">
      <c r="A43" s="16">
        <v>41</v>
      </c>
      <c r="B43" s="76"/>
      <c r="C43" s="77"/>
      <c r="D43" s="17" t="s">
        <v>144</v>
      </c>
      <c r="E43" s="87"/>
      <c r="F43" s="75"/>
    </row>
    <row r="44" spans="1:6" x14ac:dyDescent="0.3">
      <c r="A44" s="16">
        <v>42</v>
      </c>
      <c r="B44" s="76" t="s">
        <v>145</v>
      </c>
      <c r="C44" s="5" t="s">
        <v>134</v>
      </c>
      <c r="D44" s="17"/>
      <c r="E44" s="87">
        <v>180</v>
      </c>
      <c r="F44" s="92"/>
    </row>
    <row r="45" spans="1:6" x14ac:dyDescent="0.3">
      <c r="A45" s="16">
        <v>43</v>
      </c>
      <c r="B45" s="76"/>
      <c r="C45" s="5" t="s">
        <v>135</v>
      </c>
      <c r="D45" s="17"/>
      <c r="E45" s="87"/>
      <c r="F45" s="92"/>
    </row>
    <row r="46" spans="1:6" x14ac:dyDescent="0.3">
      <c r="A46" s="16">
        <v>44</v>
      </c>
      <c r="B46" s="76"/>
      <c r="C46" s="5" t="s">
        <v>136</v>
      </c>
      <c r="D46" s="17"/>
      <c r="E46" s="87"/>
      <c r="F46" s="92"/>
    </row>
    <row r="47" spans="1:6" x14ac:dyDescent="0.3">
      <c r="A47" s="16">
        <v>45</v>
      </c>
      <c r="B47" s="76"/>
      <c r="C47" s="5" t="s">
        <v>137</v>
      </c>
      <c r="D47" s="17"/>
      <c r="E47" s="87"/>
      <c r="F47" s="92"/>
    </row>
    <row r="48" spans="1:6" x14ac:dyDescent="0.3">
      <c r="A48" s="16">
        <v>46</v>
      </c>
      <c r="B48" s="76"/>
      <c r="C48" s="5" t="s">
        <v>146</v>
      </c>
      <c r="D48" s="17"/>
      <c r="E48" s="87"/>
      <c r="F48" s="92"/>
    </row>
    <row r="49" spans="1:6" x14ac:dyDescent="0.3">
      <c r="A49" s="16">
        <v>47</v>
      </c>
      <c r="B49" s="11" t="s">
        <v>147</v>
      </c>
      <c r="C49" s="17" t="s">
        <v>167</v>
      </c>
      <c r="D49" s="17"/>
      <c r="E49" s="16">
        <v>30</v>
      </c>
      <c r="F49" s="7"/>
    </row>
    <row r="50" spans="1:6" x14ac:dyDescent="0.3">
      <c r="A50" s="16">
        <v>48</v>
      </c>
      <c r="B50" s="11" t="s">
        <v>173</v>
      </c>
      <c r="C50" s="17" t="s">
        <v>174</v>
      </c>
      <c r="D50" s="17"/>
      <c r="E50" s="20">
        <v>20</v>
      </c>
      <c r="F50" s="8"/>
    </row>
    <row r="51" spans="1:6" x14ac:dyDescent="0.3">
      <c r="A51" s="16">
        <v>49</v>
      </c>
      <c r="B51" s="11" t="s">
        <v>185</v>
      </c>
      <c r="C51" s="17" t="s">
        <v>186</v>
      </c>
      <c r="D51" s="17"/>
      <c r="E51" s="20">
        <v>10</v>
      </c>
      <c r="F51" s="8"/>
    </row>
    <row r="52" spans="1:6" x14ac:dyDescent="0.3">
      <c r="A52" s="16">
        <v>50</v>
      </c>
      <c r="B52" s="11" t="s">
        <v>45</v>
      </c>
      <c r="C52" s="5" t="s">
        <v>45</v>
      </c>
      <c r="D52" s="17"/>
      <c r="E52" s="20">
        <v>15</v>
      </c>
      <c r="F52" s="21"/>
    </row>
    <row r="53" spans="1:6" ht="11.25" customHeight="1" x14ac:dyDescent="0.3">
      <c r="A53" s="16">
        <v>51</v>
      </c>
      <c r="B53" s="76" t="s">
        <v>148</v>
      </c>
      <c r="C53" s="77" t="s">
        <v>239</v>
      </c>
      <c r="D53" s="17" t="s">
        <v>77</v>
      </c>
      <c r="E53" s="93">
        <v>50</v>
      </c>
      <c r="F53" s="73"/>
    </row>
    <row r="54" spans="1:6" x14ac:dyDescent="0.3">
      <c r="A54" s="16">
        <v>52</v>
      </c>
      <c r="B54" s="76"/>
      <c r="C54" s="77"/>
      <c r="D54" s="17" t="s">
        <v>78</v>
      </c>
      <c r="E54" s="93"/>
      <c r="F54" s="73"/>
    </row>
    <row r="55" spans="1:6" x14ac:dyDescent="0.3">
      <c r="A55" s="16">
        <v>53</v>
      </c>
      <c r="B55" s="76"/>
      <c r="C55" s="77"/>
      <c r="D55" s="17" t="s">
        <v>79</v>
      </c>
      <c r="E55" s="93"/>
      <c r="F55" s="73"/>
    </row>
    <row r="56" spans="1:6" x14ac:dyDescent="0.3">
      <c r="A56" s="16">
        <v>54</v>
      </c>
      <c r="B56" s="76"/>
      <c r="C56" s="77"/>
      <c r="D56" s="17" t="s">
        <v>80</v>
      </c>
      <c r="E56" s="93"/>
      <c r="F56" s="73"/>
    </row>
    <row r="57" spans="1:6" x14ac:dyDescent="0.3">
      <c r="A57" s="16">
        <v>55</v>
      </c>
      <c r="B57" s="76"/>
      <c r="C57" s="77"/>
      <c r="D57" s="17" t="s">
        <v>81</v>
      </c>
      <c r="E57" s="93"/>
      <c r="F57" s="73"/>
    </row>
    <row r="58" spans="1:6" ht="26" x14ac:dyDescent="0.3">
      <c r="A58" s="16">
        <v>56</v>
      </c>
      <c r="B58" s="76"/>
      <c r="C58" s="77"/>
      <c r="D58" s="17" t="s">
        <v>183</v>
      </c>
      <c r="E58" s="93"/>
      <c r="F58" s="73"/>
    </row>
    <row r="59" spans="1:6" x14ac:dyDescent="0.3">
      <c r="A59" s="16">
        <v>57</v>
      </c>
      <c r="B59" s="76"/>
      <c r="C59" s="77"/>
      <c r="D59" s="17" t="s">
        <v>82</v>
      </c>
      <c r="E59" s="93"/>
      <c r="F59" s="73"/>
    </row>
    <row r="60" spans="1:6" x14ac:dyDescent="0.3">
      <c r="A60" s="16">
        <v>58</v>
      </c>
      <c r="B60" s="76"/>
      <c r="C60" s="77"/>
      <c r="D60" s="17" t="s">
        <v>83</v>
      </c>
      <c r="E60" s="93"/>
      <c r="F60" s="73"/>
    </row>
    <row r="61" spans="1:6" x14ac:dyDescent="0.3">
      <c r="A61" s="16">
        <v>59</v>
      </c>
      <c r="B61" s="76"/>
      <c r="C61" s="77"/>
      <c r="D61" s="17" t="s">
        <v>166</v>
      </c>
      <c r="E61" s="93"/>
      <c r="F61" s="73"/>
    </row>
    <row r="62" spans="1:6" x14ac:dyDescent="0.3">
      <c r="A62" s="16">
        <v>60</v>
      </c>
      <c r="B62" s="76"/>
      <c r="C62" s="77"/>
      <c r="D62" s="17" t="s">
        <v>247</v>
      </c>
      <c r="E62" s="93"/>
      <c r="F62" s="73"/>
    </row>
    <row r="63" spans="1:6" x14ac:dyDescent="0.3">
      <c r="A63" s="16">
        <v>61</v>
      </c>
      <c r="B63" s="76" t="s">
        <v>85</v>
      </c>
      <c r="C63" s="5" t="s">
        <v>86</v>
      </c>
      <c r="D63" s="17"/>
      <c r="E63" s="87">
        <v>165</v>
      </c>
      <c r="F63" s="73"/>
    </row>
    <row r="64" spans="1:6" x14ac:dyDescent="0.3">
      <c r="A64" s="16">
        <v>62</v>
      </c>
      <c r="B64" s="76"/>
      <c r="C64" s="5" t="s">
        <v>87</v>
      </c>
      <c r="D64" s="17"/>
      <c r="E64" s="87"/>
      <c r="F64" s="73"/>
    </row>
    <row r="65" spans="1:6" x14ac:dyDescent="0.3">
      <c r="A65" s="16">
        <v>63</v>
      </c>
      <c r="B65" s="76"/>
      <c r="C65" s="5" t="s">
        <v>88</v>
      </c>
      <c r="D65" s="17"/>
      <c r="E65" s="87"/>
      <c r="F65" s="73"/>
    </row>
    <row r="66" spans="1:6" x14ac:dyDescent="0.3">
      <c r="A66" s="16">
        <v>64</v>
      </c>
      <c r="B66" s="76"/>
      <c r="C66" s="5" t="s">
        <v>89</v>
      </c>
      <c r="D66" s="17"/>
      <c r="E66" s="87"/>
      <c r="F66" s="73"/>
    </row>
    <row r="67" spans="1:6" x14ac:dyDescent="0.3">
      <c r="A67" s="16">
        <v>65</v>
      </c>
      <c r="B67" s="76"/>
      <c r="C67" s="5" t="s">
        <v>90</v>
      </c>
      <c r="D67" s="17"/>
      <c r="E67" s="87"/>
      <c r="F67" s="73"/>
    </row>
    <row r="68" spans="1:6" x14ac:dyDescent="0.3">
      <c r="A68" s="16">
        <v>66</v>
      </c>
      <c r="B68" s="86" t="s">
        <v>91</v>
      </c>
      <c r="C68" s="98" t="s">
        <v>92</v>
      </c>
      <c r="D68" s="17" t="s">
        <v>93</v>
      </c>
      <c r="E68" s="95">
        <v>200</v>
      </c>
      <c r="F68" s="100"/>
    </row>
    <row r="69" spans="1:6" x14ac:dyDescent="0.3">
      <c r="A69" s="16">
        <v>67</v>
      </c>
      <c r="B69" s="86"/>
      <c r="C69" s="98"/>
      <c r="D69" s="17" t="s">
        <v>94</v>
      </c>
      <c r="E69" s="96"/>
      <c r="F69" s="84"/>
    </row>
    <row r="70" spans="1:6" x14ac:dyDescent="0.3">
      <c r="A70" s="16">
        <v>68</v>
      </c>
      <c r="B70" s="86"/>
      <c r="C70" s="98"/>
      <c r="D70" s="17" t="s">
        <v>95</v>
      </c>
      <c r="E70" s="96"/>
      <c r="F70" s="84"/>
    </row>
    <row r="71" spans="1:6" x14ac:dyDescent="0.3">
      <c r="A71" s="16">
        <v>69</v>
      </c>
      <c r="B71" s="86"/>
      <c r="C71" s="98"/>
      <c r="D71" s="17" t="s">
        <v>96</v>
      </c>
      <c r="E71" s="96"/>
      <c r="F71" s="84"/>
    </row>
    <row r="72" spans="1:6" x14ac:dyDescent="0.3">
      <c r="A72" s="16">
        <v>70</v>
      </c>
      <c r="B72" s="86"/>
      <c r="C72" s="98"/>
      <c r="D72" s="17" t="s">
        <v>97</v>
      </c>
      <c r="E72" s="96"/>
      <c r="F72" s="84"/>
    </row>
    <row r="73" spans="1:6" x14ac:dyDescent="0.3">
      <c r="A73" s="16">
        <v>71</v>
      </c>
      <c r="B73" s="86"/>
      <c r="C73" s="98"/>
      <c r="D73" s="17" t="s">
        <v>98</v>
      </c>
      <c r="E73" s="96"/>
      <c r="F73" s="84"/>
    </row>
    <row r="74" spans="1:6" x14ac:dyDescent="0.3">
      <c r="A74" s="16">
        <v>72</v>
      </c>
      <c r="B74" s="86"/>
      <c r="C74" s="77" t="s">
        <v>99</v>
      </c>
      <c r="D74" s="17" t="s">
        <v>100</v>
      </c>
      <c r="E74" s="96"/>
      <c r="F74" s="84"/>
    </row>
    <row r="75" spans="1:6" x14ac:dyDescent="0.3">
      <c r="A75" s="16">
        <v>73</v>
      </c>
      <c r="B75" s="86"/>
      <c r="C75" s="77"/>
      <c r="D75" s="17" t="s">
        <v>101</v>
      </c>
      <c r="E75" s="96"/>
      <c r="F75" s="84"/>
    </row>
    <row r="76" spans="1:6" x14ac:dyDescent="0.3">
      <c r="A76" s="16">
        <v>74</v>
      </c>
      <c r="B76" s="86"/>
      <c r="C76" s="5" t="s">
        <v>102</v>
      </c>
      <c r="D76" s="17"/>
      <c r="E76" s="96"/>
      <c r="F76" s="84"/>
    </row>
    <row r="77" spans="1:6" x14ac:dyDescent="0.3">
      <c r="A77" s="16">
        <v>75</v>
      </c>
      <c r="B77" s="86"/>
      <c r="C77" s="5" t="s">
        <v>149</v>
      </c>
      <c r="D77" s="17"/>
      <c r="E77" s="97"/>
      <c r="F77" s="85"/>
    </row>
    <row r="78" spans="1:6" x14ac:dyDescent="0.3">
      <c r="A78" s="16">
        <v>76</v>
      </c>
      <c r="B78" s="76" t="s">
        <v>150</v>
      </c>
      <c r="C78" s="17" t="s">
        <v>128</v>
      </c>
      <c r="D78" s="17"/>
      <c r="E78" s="92">
        <v>110</v>
      </c>
      <c r="F78" s="73"/>
    </row>
    <row r="79" spans="1:6" x14ac:dyDescent="0.3">
      <c r="A79" s="16">
        <v>77</v>
      </c>
      <c r="B79" s="76"/>
      <c r="C79" s="17" t="s">
        <v>129</v>
      </c>
      <c r="D79" s="17"/>
      <c r="E79" s="92"/>
      <c r="F79" s="73"/>
    </row>
    <row r="80" spans="1:6" x14ac:dyDescent="0.3">
      <c r="A80" s="16">
        <v>78</v>
      </c>
      <c r="B80" s="76"/>
      <c r="C80" s="17" t="s">
        <v>130</v>
      </c>
      <c r="D80" s="17"/>
      <c r="E80" s="92"/>
      <c r="F80" s="73"/>
    </row>
    <row r="81" spans="1:6" x14ac:dyDescent="0.3">
      <c r="A81" s="16">
        <v>79</v>
      </c>
      <c r="B81" s="76"/>
      <c r="C81" s="78" t="s">
        <v>131</v>
      </c>
      <c r="D81" s="17" t="s">
        <v>132</v>
      </c>
      <c r="E81" s="92"/>
      <c r="F81" s="73"/>
    </row>
    <row r="82" spans="1:6" ht="26" x14ac:dyDescent="0.3">
      <c r="A82" s="16">
        <v>80</v>
      </c>
      <c r="B82" s="76"/>
      <c r="C82" s="78"/>
      <c r="D82" s="17" t="s">
        <v>133</v>
      </c>
      <c r="E82" s="92"/>
      <c r="F82" s="73"/>
    </row>
    <row r="83" spans="1:6" ht="11.25" customHeight="1" x14ac:dyDescent="0.3">
      <c r="A83" s="16">
        <v>81</v>
      </c>
      <c r="B83" s="76" t="s">
        <v>110</v>
      </c>
      <c r="C83" s="5" t="s">
        <v>111</v>
      </c>
      <c r="D83" s="17"/>
      <c r="E83" s="82">
        <v>40</v>
      </c>
      <c r="F83" s="84"/>
    </row>
    <row r="84" spans="1:6" x14ac:dyDescent="0.3">
      <c r="A84" s="16">
        <v>82</v>
      </c>
      <c r="B84" s="76"/>
      <c r="C84" s="5" t="s">
        <v>112</v>
      </c>
      <c r="D84" s="17"/>
      <c r="E84" s="82"/>
      <c r="F84" s="84"/>
    </row>
    <row r="85" spans="1:6" x14ac:dyDescent="0.3">
      <c r="A85" s="16">
        <v>83</v>
      </c>
      <c r="B85" s="76"/>
      <c r="C85" s="5" t="s">
        <v>113</v>
      </c>
      <c r="D85" s="17"/>
      <c r="E85" s="82"/>
      <c r="F85" s="84"/>
    </row>
    <row r="86" spans="1:6" x14ac:dyDescent="0.3">
      <c r="A86" s="16">
        <v>84</v>
      </c>
      <c r="B86" s="76"/>
      <c r="C86" s="5" t="s">
        <v>114</v>
      </c>
      <c r="D86" s="17"/>
      <c r="E86" s="82"/>
      <c r="F86" s="84"/>
    </row>
    <row r="87" spans="1:6" x14ac:dyDescent="0.3">
      <c r="A87" s="16">
        <v>85</v>
      </c>
      <c r="B87" s="76"/>
      <c r="C87" s="5" t="s">
        <v>372</v>
      </c>
      <c r="D87" s="17"/>
      <c r="E87" s="82"/>
      <c r="F87" s="84"/>
    </row>
    <row r="88" spans="1:6" x14ac:dyDescent="0.3">
      <c r="A88" s="16">
        <v>86</v>
      </c>
      <c r="B88" s="76"/>
      <c r="C88" s="5" t="s">
        <v>115</v>
      </c>
      <c r="D88" s="17"/>
      <c r="E88" s="82"/>
      <c r="F88" s="84"/>
    </row>
    <row r="89" spans="1:6" x14ac:dyDescent="0.3">
      <c r="A89" s="16">
        <v>87</v>
      </c>
      <c r="B89" s="76"/>
      <c r="C89" s="5" t="s">
        <v>116</v>
      </c>
      <c r="D89" s="17"/>
      <c r="E89" s="82"/>
      <c r="F89" s="84"/>
    </row>
    <row r="90" spans="1:6" x14ac:dyDescent="0.3">
      <c r="A90" s="16">
        <v>88</v>
      </c>
      <c r="B90" s="76"/>
      <c r="C90" s="5" t="s">
        <v>117</v>
      </c>
      <c r="D90" s="17"/>
      <c r="E90" s="82"/>
      <c r="F90" s="84"/>
    </row>
    <row r="91" spans="1:6" x14ac:dyDescent="0.3">
      <c r="A91" s="16">
        <v>89</v>
      </c>
      <c r="B91" s="76"/>
      <c r="C91" s="5" t="s">
        <v>118</v>
      </c>
      <c r="D91" s="17"/>
      <c r="E91" s="82"/>
      <c r="F91" s="84"/>
    </row>
    <row r="92" spans="1:6" x14ac:dyDescent="0.3">
      <c r="A92" s="16">
        <v>90</v>
      </c>
      <c r="B92" s="76"/>
      <c r="C92" s="5" t="s">
        <v>119</v>
      </c>
      <c r="D92" s="17"/>
      <c r="E92" s="83"/>
      <c r="F92" s="85"/>
    </row>
    <row r="93" spans="1:6" x14ac:dyDescent="0.3">
      <c r="A93" s="56">
        <v>91</v>
      </c>
      <c r="B93" s="101" t="s">
        <v>376</v>
      </c>
      <c r="C93" s="54" t="s">
        <v>374</v>
      </c>
      <c r="D93" s="55"/>
      <c r="E93" s="94">
        <v>30</v>
      </c>
      <c r="F93" s="100"/>
    </row>
    <row r="94" spans="1:6" x14ac:dyDescent="0.3">
      <c r="A94" s="56">
        <v>92</v>
      </c>
      <c r="B94" s="102"/>
      <c r="C94" s="54" t="s">
        <v>375</v>
      </c>
      <c r="D94" s="55"/>
      <c r="E94" s="83"/>
      <c r="F94" s="85"/>
    </row>
    <row r="95" spans="1:6" x14ac:dyDescent="0.3">
      <c r="A95" s="56">
        <v>93</v>
      </c>
      <c r="B95" s="76" t="s">
        <v>209</v>
      </c>
      <c r="C95" s="15" t="s">
        <v>210</v>
      </c>
      <c r="D95" s="17"/>
      <c r="E95" s="94">
        <v>20</v>
      </c>
      <c r="F95" s="100"/>
    </row>
    <row r="96" spans="1:6" x14ac:dyDescent="0.3">
      <c r="A96" s="56">
        <v>94</v>
      </c>
      <c r="B96" s="76"/>
      <c r="C96" s="15" t="s">
        <v>211</v>
      </c>
      <c r="D96" s="17"/>
      <c r="E96" s="83"/>
      <c r="F96" s="85"/>
    </row>
    <row r="97" spans="1:6" x14ac:dyDescent="0.3">
      <c r="A97" s="56">
        <v>95</v>
      </c>
      <c r="B97" s="99" t="s">
        <v>125</v>
      </c>
      <c r="C97" s="77" t="s">
        <v>206</v>
      </c>
      <c r="D97" s="15" t="s">
        <v>207</v>
      </c>
      <c r="E97" s="95">
        <v>10</v>
      </c>
      <c r="F97" s="100"/>
    </row>
    <row r="98" spans="1:6" x14ac:dyDescent="0.3">
      <c r="A98" s="56">
        <v>96</v>
      </c>
      <c r="B98" s="99"/>
      <c r="C98" s="77"/>
      <c r="D98" s="15" t="s">
        <v>208</v>
      </c>
      <c r="E98" s="96"/>
      <c r="F98" s="84"/>
    </row>
    <row r="99" spans="1:6" x14ac:dyDescent="0.3">
      <c r="A99" s="56">
        <v>97</v>
      </c>
      <c r="B99" s="99"/>
      <c r="C99" s="18" t="s">
        <v>121</v>
      </c>
      <c r="D99" s="22"/>
      <c r="E99" s="97"/>
      <c r="F99" s="85"/>
    </row>
    <row r="100" spans="1:6" ht="65" x14ac:dyDescent="0.3">
      <c r="A100" s="56">
        <v>98</v>
      </c>
      <c r="B100" s="23" t="s">
        <v>242</v>
      </c>
      <c r="C100" s="22" t="s">
        <v>241</v>
      </c>
      <c r="D100" s="10"/>
      <c r="E100" s="7">
        <v>10</v>
      </c>
      <c r="F100" s="22"/>
    </row>
    <row r="101" spans="1:6" x14ac:dyDescent="0.3">
      <c r="A101" s="56">
        <v>99</v>
      </c>
      <c r="B101" s="73" t="s">
        <v>126</v>
      </c>
      <c r="C101" s="73"/>
      <c r="D101" s="73"/>
      <c r="E101" s="9">
        <f>SUM(E3:E100)</f>
        <v>1450</v>
      </c>
      <c r="F101" s="9"/>
    </row>
    <row r="102" spans="1:6" x14ac:dyDescent="0.3">
      <c r="A102" s="79"/>
      <c r="B102" s="80"/>
      <c r="C102" s="80"/>
      <c r="D102" s="80"/>
      <c r="E102" s="80"/>
      <c r="F102" s="81"/>
    </row>
    <row r="103" spans="1:6" x14ac:dyDescent="0.3">
      <c r="A103" s="88"/>
      <c r="B103" s="89"/>
      <c r="C103" s="89"/>
      <c r="D103" s="89"/>
      <c r="E103" s="89"/>
      <c r="F103" s="90"/>
    </row>
    <row r="104" spans="1:6" ht="15" customHeight="1" x14ac:dyDescent="0.3">
      <c r="A104" s="72"/>
      <c r="B104" s="72"/>
      <c r="C104" s="72"/>
      <c r="D104" s="72"/>
      <c r="E104" s="72"/>
      <c r="F104" s="72"/>
    </row>
  </sheetData>
  <mergeCells count="49">
    <mergeCell ref="B97:B99"/>
    <mergeCell ref="C97:C98"/>
    <mergeCell ref="B95:B96"/>
    <mergeCell ref="E68:E77"/>
    <mergeCell ref="F68:F77"/>
    <mergeCell ref="E78:E82"/>
    <mergeCell ref="F78:F82"/>
    <mergeCell ref="F95:F96"/>
    <mergeCell ref="F97:F99"/>
    <mergeCell ref="B93:B94"/>
    <mergeCell ref="E93:E94"/>
    <mergeCell ref="F93:F94"/>
    <mergeCell ref="B53:B62"/>
    <mergeCell ref="C53:C62"/>
    <mergeCell ref="E63:E67"/>
    <mergeCell ref="F63:F67"/>
    <mergeCell ref="C68:C73"/>
    <mergeCell ref="E29:E43"/>
    <mergeCell ref="A103:F103"/>
    <mergeCell ref="A1:F1"/>
    <mergeCell ref="E3:E28"/>
    <mergeCell ref="B3:B5"/>
    <mergeCell ref="B6:B13"/>
    <mergeCell ref="B14:B21"/>
    <mergeCell ref="B22:B28"/>
    <mergeCell ref="C41:C43"/>
    <mergeCell ref="B44:B48"/>
    <mergeCell ref="E44:E48"/>
    <mergeCell ref="F44:F48"/>
    <mergeCell ref="E53:E62"/>
    <mergeCell ref="F53:F62"/>
    <mergeCell ref="E95:E96"/>
    <mergeCell ref="E97:E99"/>
    <mergeCell ref="A104:F104"/>
    <mergeCell ref="B101:D101"/>
    <mergeCell ref="F3:F28"/>
    <mergeCell ref="F29:F43"/>
    <mergeCell ref="B29:B43"/>
    <mergeCell ref="C29:C30"/>
    <mergeCell ref="C36:C37"/>
    <mergeCell ref="C74:C75"/>
    <mergeCell ref="B78:B82"/>
    <mergeCell ref="C81:C82"/>
    <mergeCell ref="B83:B92"/>
    <mergeCell ref="A102:F102"/>
    <mergeCell ref="E83:E92"/>
    <mergeCell ref="F83:F92"/>
    <mergeCell ref="B63:B67"/>
    <mergeCell ref="B68:B77"/>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workbookViewId="0">
      <selection activeCell="E4" sqref="E4:E52"/>
    </sheetView>
  </sheetViews>
  <sheetFormatPr defaultRowHeight="14" x14ac:dyDescent="0.3"/>
  <cols>
    <col min="1" max="1" width="6.58203125" customWidth="1"/>
    <col min="2" max="2" width="16.83203125" style="3" customWidth="1"/>
    <col min="3" max="3" width="30" customWidth="1"/>
    <col min="4" max="4" width="22.08203125" customWidth="1"/>
    <col min="5" max="5" width="13.5" style="2" customWidth="1"/>
    <col min="6" max="6" width="9" style="2"/>
  </cols>
  <sheetData>
    <row r="1" spans="1:6" x14ac:dyDescent="0.3">
      <c r="A1" s="91" t="s">
        <v>245</v>
      </c>
      <c r="B1" s="91"/>
      <c r="C1" s="91"/>
      <c r="D1" s="91"/>
      <c r="E1" s="91"/>
      <c r="F1" s="91"/>
    </row>
    <row r="2" spans="1:6" x14ac:dyDescent="0.3">
      <c r="A2" s="27" t="s">
        <v>0</v>
      </c>
      <c r="B2" s="28" t="s">
        <v>1</v>
      </c>
      <c r="C2" s="25" t="s">
        <v>2</v>
      </c>
      <c r="D2" s="25" t="s">
        <v>3</v>
      </c>
      <c r="E2" s="26" t="s">
        <v>122</v>
      </c>
      <c r="F2" s="26" t="s">
        <v>127</v>
      </c>
    </row>
    <row r="3" spans="1:6" x14ac:dyDescent="0.3">
      <c r="A3" s="4">
        <v>1</v>
      </c>
      <c r="B3" s="76" t="s">
        <v>46</v>
      </c>
      <c r="C3" s="5" t="s">
        <v>196</v>
      </c>
      <c r="D3" s="5"/>
      <c r="E3" s="9"/>
      <c r="F3" s="9"/>
    </row>
    <row r="4" spans="1:6" x14ac:dyDescent="0.3">
      <c r="A4" s="4">
        <v>2</v>
      </c>
      <c r="B4" s="76"/>
      <c r="C4" s="77" t="s">
        <v>47</v>
      </c>
      <c r="D4" s="5" t="s">
        <v>48</v>
      </c>
      <c r="E4" s="95">
        <v>300</v>
      </c>
      <c r="F4" s="95"/>
    </row>
    <row r="5" spans="1:6" x14ac:dyDescent="0.3">
      <c r="A5" s="4">
        <v>3</v>
      </c>
      <c r="B5" s="76"/>
      <c r="C5" s="77"/>
      <c r="D5" s="5" t="s">
        <v>49</v>
      </c>
      <c r="E5" s="96"/>
      <c r="F5" s="96"/>
    </row>
    <row r="6" spans="1:6" x14ac:dyDescent="0.3">
      <c r="A6" s="4">
        <v>4</v>
      </c>
      <c r="B6" s="76"/>
      <c r="C6" s="77"/>
      <c r="D6" s="5" t="s">
        <v>50</v>
      </c>
      <c r="E6" s="96"/>
      <c r="F6" s="96"/>
    </row>
    <row r="7" spans="1:6" ht="18" customHeight="1" x14ac:dyDescent="0.3">
      <c r="A7" s="4">
        <v>5</v>
      </c>
      <c r="B7" s="76"/>
      <c r="C7" s="5" t="s">
        <v>51</v>
      </c>
      <c r="D7" s="5" t="s">
        <v>52</v>
      </c>
      <c r="E7" s="96"/>
      <c r="F7" s="96"/>
    </row>
    <row r="8" spans="1:6" x14ac:dyDescent="0.3">
      <c r="A8" s="4">
        <v>6</v>
      </c>
      <c r="B8" s="76"/>
      <c r="C8" s="77" t="s">
        <v>288</v>
      </c>
      <c r="D8" s="5" t="s">
        <v>53</v>
      </c>
      <c r="E8" s="96"/>
      <c r="F8" s="96"/>
    </row>
    <row r="9" spans="1:6" x14ac:dyDescent="0.3">
      <c r="A9" s="4">
        <v>7</v>
      </c>
      <c r="B9" s="76"/>
      <c r="C9" s="77"/>
      <c r="D9" s="5" t="s">
        <v>54</v>
      </c>
      <c r="E9" s="96"/>
      <c r="F9" s="96"/>
    </row>
    <row r="10" spans="1:6" x14ac:dyDescent="0.3">
      <c r="A10" s="4">
        <v>8</v>
      </c>
      <c r="B10" s="76"/>
      <c r="C10" s="77"/>
      <c r="D10" s="5" t="s">
        <v>55</v>
      </c>
      <c r="E10" s="96"/>
      <c r="F10" s="96"/>
    </row>
    <row r="11" spans="1:6" x14ac:dyDescent="0.3">
      <c r="A11" s="4">
        <v>9</v>
      </c>
      <c r="B11" s="76"/>
      <c r="C11" s="77"/>
      <c r="D11" s="5" t="s">
        <v>56</v>
      </c>
      <c r="E11" s="96"/>
      <c r="F11" s="96"/>
    </row>
    <row r="12" spans="1:6" x14ac:dyDescent="0.3">
      <c r="A12" s="4">
        <v>10</v>
      </c>
      <c r="B12" s="76"/>
      <c r="C12" s="77"/>
      <c r="D12" s="5" t="s">
        <v>57</v>
      </c>
      <c r="E12" s="96"/>
      <c r="F12" s="96"/>
    </row>
    <row r="13" spans="1:6" x14ac:dyDescent="0.3">
      <c r="A13" s="4">
        <v>11</v>
      </c>
      <c r="B13" s="76"/>
      <c r="C13" s="77" t="s">
        <v>58</v>
      </c>
      <c r="D13" s="5" t="s">
        <v>59</v>
      </c>
      <c r="E13" s="96"/>
      <c r="F13" s="96"/>
    </row>
    <row r="14" spans="1:6" x14ac:dyDescent="0.3">
      <c r="A14" s="4">
        <v>12</v>
      </c>
      <c r="B14" s="76"/>
      <c r="C14" s="77"/>
      <c r="D14" s="5" t="s">
        <v>60</v>
      </c>
      <c r="E14" s="96"/>
      <c r="F14" s="96"/>
    </row>
    <row r="15" spans="1:6" x14ac:dyDescent="0.3">
      <c r="A15" s="4">
        <v>13</v>
      </c>
      <c r="B15" s="76"/>
      <c r="C15" s="77"/>
      <c r="D15" s="5" t="s">
        <v>61</v>
      </c>
      <c r="E15" s="96"/>
      <c r="F15" s="96"/>
    </row>
    <row r="16" spans="1:6" x14ac:dyDescent="0.3">
      <c r="A16" s="4">
        <v>14</v>
      </c>
      <c r="B16" s="76"/>
      <c r="C16" s="77"/>
      <c r="D16" s="5" t="s">
        <v>62</v>
      </c>
      <c r="E16" s="96"/>
      <c r="F16" s="96"/>
    </row>
    <row r="17" spans="1:6" x14ac:dyDescent="0.3">
      <c r="A17" s="4">
        <v>15</v>
      </c>
      <c r="B17" s="76"/>
      <c r="C17" s="77" t="s">
        <v>63</v>
      </c>
      <c r="D17" s="5" t="s">
        <v>64</v>
      </c>
      <c r="E17" s="96"/>
      <c r="F17" s="96"/>
    </row>
    <row r="18" spans="1:6" x14ac:dyDescent="0.3">
      <c r="A18" s="4">
        <v>16</v>
      </c>
      <c r="B18" s="76"/>
      <c r="C18" s="77"/>
      <c r="D18" s="5" t="s">
        <v>214</v>
      </c>
      <c r="E18" s="96"/>
      <c r="F18" s="96"/>
    </row>
    <row r="19" spans="1:6" x14ac:dyDescent="0.3">
      <c r="A19" s="4">
        <v>17</v>
      </c>
      <c r="B19" s="76"/>
      <c r="C19" s="77"/>
      <c r="D19" s="5" t="s">
        <v>215</v>
      </c>
      <c r="E19" s="96"/>
      <c r="F19" s="96"/>
    </row>
    <row r="20" spans="1:6" x14ac:dyDescent="0.3">
      <c r="A20" s="4">
        <v>18</v>
      </c>
      <c r="B20" s="76"/>
      <c r="C20" s="77" t="s">
        <v>65</v>
      </c>
      <c r="D20" s="5" t="s">
        <v>66</v>
      </c>
      <c r="E20" s="96"/>
      <c r="F20" s="96"/>
    </row>
    <row r="21" spans="1:6" x14ac:dyDescent="0.3">
      <c r="A21" s="4">
        <v>19</v>
      </c>
      <c r="B21" s="76"/>
      <c r="C21" s="77"/>
      <c r="D21" s="5" t="s">
        <v>67</v>
      </c>
      <c r="E21" s="96"/>
      <c r="F21" s="96"/>
    </row>
    <row r="22" spans="1:6" x14ac:dyDescent="0.3">
      <c r="A22" s="4">
        <v>20</v>
      </c>
      <c r="B22" s="76"/>
      <c r="C22" s="77"/>
      <c r="D22" s="5" t="s">
        <v>68</v>
      </c>
      <c r="E22" s="96"/>
      <c r="F22" s="96"/>
    </row>
    <row r="23" spans="1:6" x14ac:dyDescent="0.3">
      <c r="A23" s="4">
        <v>21</v>
      </c>
      <c r="B23" s="76"/>
      <c r="C23" s="77"/>
      <c r="D23" s="5" t="s">
        <v>69</v>
      </c>
      <c r="E23" s="96"/>
      <c r="F23" s="96"/>
    </row>
    <row r="24" spans="1:6" x14ac:dyDescent="0.3">
      <c r="A24" s="4">
        <v>22</v>
      </c>
      <c r="B24" s="76"/>
      <c r="C24" s="77"/>
      <c r="D24" s="5" t="s">
        <v>70</v>
      </c>
      <c r="E24" s="96"/>
      <c r="F24" s="96"/>
    </row>
    <row r="25" spans="1:6" x14ac:dyDescent="0.3">
      <c r="A25" s="4">
        <v>23</v>
      </c>
      <c r="B25" s="76"/>
      <c r="C25" s="77" t="s">
        <v>71</v>
      </c>
      <c r="D25" s="5" t="s">
        <v>72</v>
      </c>
      <c r="E25" s="96"/>
      <c r="F25" s="96"/>
    </row>
    <row r="26" spans="1:6" x14ac:dyDescent="0.3">
      <c r="A26" s="4">
        <v>24</v>
      </c>
      <c r="B26" s="76"/>
      <c r="C26" s="77"/>
      <c r="D26" s="5" t="s">
        <v>73</v>
      </c>
      <c r="E26" s="96"/>
      <c r="F26" s="96"/>
    </row>
    <row r="27" spans="1:6" x14ac:dyDescent="0.3">
      <c r="A27" s="4">
        <v>25</v>
      </c>
      <c r="B27" s="76"/>
      <c r="C27" s="5" t="s">
        <v>234</v>
      </c>
      <c r="D27" s="5"/>
      <c r="E27" s="96"/>
      <c r="F27" s="96"/>
    </row>
    <row r="28" spans="1:6" x14ac:dyDescent="0.3">
      <c r="A28" s="4">
        <v>26</v>
      </c>
      <c r="B28" s="76"/>
      <c r="C28" s="5" t="s">
        <v>74</v>
      </c>
      <c r="D28" s="5" t="s">
        <v>74</v>
      </c>
      <c r="E28" s="96"/>
      <c r="F28" s="96"/>
    </row>
    <row r="29" spans="1:6" x14ac:dyDescent="0.3">
      <c r="A29" s="4">
        <v>27</v>
      </c>
      <c r="B29" s="76"/>
      <c r="C29" s="77" t="s">
        <v>75</v>
      </c>
      <c r="D29" s="5" t="s">
        <v>75</v>
      </c>
      <c r="E29" s="96"/>
      <c r="F29" s="96"/>
    </row>
    <row r="30" spans="1:6" x14ac:dyDescent="0.3">
      <c r="A30" s="4">
        <v>28</v>
      </c>
      <c r="B30" s="76"/>
      <c r="C30" s="77"/>
      <c r="D30" s="5" t="s">
        <v>76</v>
      </c>
      <c r="E30" s="96"/>
      <c r="F30" s="96"/>
    </row>
    <row r="31" spans="1:6" x14ac:dyDescent="0.3">
      <c r="A31" s="4">
        <v>29</v>
      </c>
      <c r="B31" s="104" t="s">
        <v>151</v>
      </c>
      <c r="C31" s="5" t="s">
        <v>152</v>
      </c>
      <c r="D31" s="5"/>
      <c r="E31" s="92">
        <v>270</v>
      </c>
      <c r="F31" s="92"/>
    </row>
    <row r="32" spans="1:6" x14ac:dyDescent="0.3">
      <c r="A32" s="4">
        <v>30</v>
      </c>
      <c r="B32" s="104"/>
      <c r="C32" s="5" t="s">
        <v>168</v>
      </c>
      <c r="D32" s="5"/>
      <c r="E32" s="92"/>
      <c r="F32" s="92"/>
    </row>
    <row r="33" spans="1:6" x14ac:dyDescent="0.3">
      <c r="A33" s="4">
        <v>31</v>
      </c>
      <c r="B33" s="104"/>
      <c r="C33" s="5" t="s">
        <v>169</v>
      </c>
      <c r="D33" s="5"/>
      <c r="E33" s="92"/>
      <c r="F33" s="92"/>
    </row>
    <row r="34" spans="1:6" x14ac:dyDescent="0.3">
      <c r="A34" s="4">
        <v>32</v>
      </c>
      <c r="B34" s="104"/>
      <c r="C34" s="5" t="s">
        <v>170</v>
      </c>
      <c r="D34" s="5"/>
      <c r="E34" s="92"/>
      <c r="F34" s="92"/>
    </row>
    <row r="35" spans="1:6" x14ac:dyDescent="0.3">
      <c r="A35" s="4">
        <v>33</v>
      </c>
      <c r="B35" s="104"/>
      <c r="C35" s="5" t="s">
        <v>171</v>
      </c>
      <c r="D35" s="5"/>
      <c r="E35" s="92"/>
      <c r="F35" s="92"/>
    </row>
    <row r="36" spans="1:6" x14ac:dyDescent="0.3">
      <c r="A36" s="4">
        <v>34</v>
      </c>
      <c r="B36" s="104"/>
      <c r="C36" s="5" t="s">
        <v>172</v>
      </c>
      <c r="D36" s="5"/>
      <c r="E36" s="92"/>
      <c r="F36" s="92"/>
    </row>
    <row r="37" spans="1:6" x14ac:dyDescent="0.3">
      <c r="A37" s="4">
        <v>35</v>
      </c>
      <c r="B37" s="6" t="s">
        <v>153</v>
      </c>
      <c r="C37" s="5" t="s">
        <v>154</v>
      </c>
      <c r="D37" s="5"/>
      <c r="E37" s="7">
        <v>10</v>
      </c>
      <c r="F37" s="7"/>
    </row>
    <row r="38" spans="1:6" x14ac:dyDescent="0.3">
      <c r="A38" s="4">
        <v>36</v>
      </c>
      <c r="B38" s="104" t="s">
        <v>175</v>
      </c>
      <c r="C38" s="109" t="s">
        <v>239</v>
      </c>
      <c r="D38" s="5" t="s">
        <v>243</v>
      </c>
      <c r="E38" s="95">
        <v>200</v>
      </c>
      <c r="F38" s="95"/>
    </row>
    <row r="39" spans="1:6" x14ac:dyDescent="0.3">
      <c r="A39" s="4">
        <v>37</v>
      </c>
      <c r="B39" s="104"/>
      <c r="C39" s="110"/>
      <c r="D39" s="5" t="s">
        <v>176</v>
      </c>
      <c r="E39" s="103"/>
      <c r="F39" s="96"/>
    </row>
    <row r="40" spans="1:6" x14ac:dyDescent="0.3">
      <c r="A40" s="4">
        <v>38</v>
      </c>
      <c r="B40" s="104"/>
      <c r="C40" s="110"/>
      <c r="D40" s="5" t="s">
        <v>184</v>
      </c>
      <c r="E40" s="103"/>
      <c r="F40" s="96"/>
    </row>
    <row r="41" spans="1:6" x14ac:dyDescent="0.3">
      <c r="A41" s="4">
        <v>39</v>
      </c>
      <c r="B41" s="104"/>
      <c r="C41" s="110"/>
      <c r="D41" s="5" t="s">
        <v>235</v>
      </c>
      <c r="E41" s="103"/>
      <c r="F41" s="96"/>
    </row>
    <row r="42" spans="1:6" x14ac:dyDescent="0.3">
      <c r="A42" s="4">
        <v>40</v>
      </c>
      <c r="B42" s="104"/>
      <c r="C42" s="110"/>
      <c r="D42" s="18" t="s">
        <v>203</v>
      </c>
      <c r="E42" s="103"/>
      <c r="F42" s="96"/>
    </row>
    <row r="43" spans="1:6" x14ac:dyDescent="0.3">
      <c r="A43" s="4">
        <v>41</v>
      </c>
      <c r="B43" s="104"/>
      <c r="C43" s="110"/>
      <c r="D43" s="18" t="s">
        <v>84</v>
      </c>
      <c r="E43" s="103"/>
      <c r="F43" s="96"/>
    </row>
    <row r="44" spans="1:6" x14ac:dyDescent="0.3">
      <c r="A44" s="4">
        <v>42</v>
      </c>
      <c r="B44" s="104"/>
      <c r="C44" s="110"/>
      <c r="D44" s="18" t="s">
        <v>236</v>
      </c>
      <c r="E44" s="103"/>
      <c r="F44" s="96"/>
    </row>
    <row r="45" spans="1:6" x14ac:dyDescent="0.3">
      <c r="A45" s="4">
        <v>43</v>
      </c>
      <c r="B45" s="104"/>
      <c r="C45" s="110"/>
      <c r="D45" s="18" t="s">
        <v>237</v>
      </c>
      <c r="E45" s="103"/>
      <c r="F45" s="96"/>
    </row>
    <row r="46" spans="1:6" x14ac:dyDescent="0.3">
      <c r="A46" s="4">
        <v>44</v>
      </c>
      <c r="B46" s="104"/>
      <c r="C46" s="111"/>
      <c r="D46" s="5" t="s">
        <v>238</v>
      </c>
      <c r="E46" s="103"/>
      <c r="F46" s="96"/>
    </row>
    <row r="47" spans="1:6" x14ac:dyDescent="0.3">
      <c r="A47" s="4">
        <v>45</v>
      </c>
      <c r="B47" s="104"/>
      <c r="C47" s="109" t="s">
        <v>240</v>
      </c>
      <c r="D47" s="5" t="s">
        <v>177</v>
      </c>
      <c r="E47" s="96"/>
      <c r="F47" s="96"/>
    </row>
    <row r="48" spans="1:6" x14ac:dyDescent="0.3">
      <c r="A48" s="4">
        <v>46</v>
      </c>
      <c r="B48" s="104"/>
      <c r="C48" s="110"/>
      <c r="D48" s="5" t="s">
        <v>178</v>
      </c>
      <c r="E48" s="96"/>
      <c r="F48" s="96"/>
    </row>
    <row r="49" spans="1:6" x14ac:dyDescent="0.3">
      <c r="A49" s="4">
        <v>47</v>
      </c>
      <c r="B49" s="104"/>
      <c r="C49" s="110"/>
      <c r="D49" s="5" t="s">
        <v>179</v>
      </c>
      <c r="E49" s="96"/>
      <c r="F49" s="96"/>
    </row>
    <row r="50" spans="1:6" x14ac:dyDescent="0.3">
      <c r="A50" s="4">
        <v>48</v>
      </c>
      <c r="B50" s="104"/>
      <c r="C50" s="110"/>
      <c r="D50" s="5" t="s">
        <v>180</v>
      </c>
      <c r="E50" s="96"/>
      <c r="F50" s="96"/>
    </row>
    <row r="51" spans="1:6" x14ac:dyDescent="0.3">
      <c r="A51" s="4">
        <v>49</v>
      </c>
      <c r="B51" s="104"/>
      <c r="C51" s="110"/>
      <c r="D51" s="5" t="s">
        <v>181</v>
      </c>
      <c r="E51" s="96"/>
      <c r="F51" s="96"/>
    </row>
    <row r="52" spans="1:6" x14ac:dyDescent="0.3">
      <c r="A52" s="4">
        <v>50</v>
      </c>
      <c r="B52" s="104"/>
      <c r="C52" s="111"/>
      <c r="D52" s="5" t="s">
        <v>182</v>
      </c>
      <c r="E52" s="97"/>
      <c r="F52" s="97"/>
    </row>
    <row r="53" spans="1:6" x14ac:dyDescent="0.3">
      <c r="A53" s="4">
        <v>51</v>
      </c>
      <c r="B53" s="105" t="s">
        <v>191</v>
      </c>
      <c r="C53" s="10" t="s">
        <v>192</v>
      </c>
      <c r="D53" s="5"/>
      <c r="E53" s="95">
        <v>80</v>
      </c>
      <c r="F53" s="95"/>
    </row>
    <row r="54" spans="1:6" ht="26" x14ac:dyDescent="0.3">
      <c r="A54" s="4">
        <v>52</v>
      </c>
      <c r="B54" s="107"/>
      <c r="C54" s="10" t="s">
        <v>193</v>
      </c>
      <c r="D54" s="5"/>
      <c r="E54" s="96"/>
      <c r="F54" s="96"/>
    </row>
    <row r="55" spans="1:6" x14ac:dyDescent="0.3">
      <c r="A55" s="4">
        <v>53</v>
      </c>
      <c r="B55" s="107"/>
      <c r="C55" s="10" t="s">
        <v>194</v>
      </c>
      <c r="D55" s="5"/>
      <c r="E55" s="96"/>
      <c r="F55" s="96"/>
    </row>
    <row r="56" spans="1:6" x14ac:dyDescent="0.3">
      <c r="A56" s="4">
        <v>54</v>
      </c>
      <c r="B56" s="106"/>
      <c r="C56" s="10" t="s">
        <v>195</v>
      </c>
      <c r="D56" s="5"/>
      <c r="E56" s="97"/>
      <c r="F56" s="97"/>
    </row>
    <row r="57" spans="1:6" x14ac:dyDescent="0.3">
      <c r="A57" s="4">
        <v>55</v>
      </c>
      <c r="B57" s="6" t="s">
        <v>197</v>
      </c>
      <c r="C57" s="5" t="s">
        <v>198</v>
      </c>
      <c r="D57" s="5"/>
      <c r="E57" s="8">
        <v>40</v>
      </c>
      <c r="F57" s="21"/>
    </row>
    <row r="58" spans="1:6" x14ac:dyDescent="0.3">
      <c r="A58" s="4">
        <v>56</v>
      </c>
      <c r="B58" s="105" t="s">
        <v>103</v>
      </c>
      <c r="C58" s="5" t="s">
        <v>104</v>
      </c>
      <c r="D58" s="5"/>
      <c r="E58" s="95">
        <v>180</v>
      </c>
      <c r="F58" s="95"/>
    </row>
    <row r="59" spans="1:6" x14ac:dyDescent="0.3">
      <c r="A59" s="4">
        <v>57</v>
      </c>
      <c r="B59" s="107"/>
      <c r="C59" s="5" t="s">
        <v>187</v>
      </c>
      <c r="D59" s="5"/>
      <c r="E59" s="96"/>
      <c r="F59" s="96"/>
    </row>
    <row r="60" spans="1:6" x14ac:dyDescent="0.3">
      <c r="A60" s="4">
        <v>58</v>
      </c>
      <c r="B60" s="107"/>
      <c r="C60" s="5" t="s">
        <v>105</v>
      </c>
      <c r="D60" s="5"/>
      <c r="E60" s="96"/>
      <c r="F60" s="96"/>
    </row>
    <row r="61" spans="1:6" x14ac:dyDescent="0.3">
      <c r="A61" s="4">
        <v>59</v>
      </c>
      <c r="B61" s="104" t="s">
        <v>106</v>
      </c>
      <c r="C61" s="5" t="s">
        <v>107</v>
      </c>
      <c r="D61" s="5"/>
      <c r="E61" s="95">
        <v>80</v>
      </c>
      <c r="F61" s="95"/>
    </row>
    <row r="62" spans="1:6" x14ac:dyDescent="0.3">
      <c r="A62" s="4">
        <v>60</v>
      </c>
      <c r="B62" s="104"/>
      <c r="C62" s="5" t="s">
        <v>199</v>
      </c>
      <c r="D62" s="5"/>
      <c r="E62" s="96"/>
      <c r="F62" s="96"/>
    </row>
    <row r="63" spans="1:6" x14ac:dyDescent="0.3">
      <c r="A63" s="4">
        <v>61</v>
      </c>
      <c r="B63" s="104"/>
      <c r="C63" s="5" t="s">
        <v>200</v>
      </c>
      <c r="D63" s="5"/>
      <c r="E63" s="96"/>
      <c r="F63" s="96"/>
    </row>
    <row r="64" spans="1:6" x14ac:dyDescent="0.3">
      <c r="A64" s="4">
        <v>62</v>
      </c>
      <c r="B64" s="104"/>
      <c r="C64" s="5" t="s">
        <v>108</v>
      </c>
      <c r="D64" s="5"/>
      <c r="E64" s="96"/>
      <c r="F64" s="96"/>
    </row>
    <row r="65" spans="1:6" x14ac:dyDescent="0.3">
      <c r="A65" s="4">
        <v>63</v>
      </c>
      <c r="B65" s="104"/>
      <c r="C65" s="5" t="s">
        <v>202</v>
      </c>
      <c r="D65" s="5"/>
      <c r="E65" s="96"/>
      <c r="F65" s="96"/>
    </row>
    <row r="66" spans="1:6" x14ac:dyDescent="0.3">
      <c r="A66" s="4">
        <v>64</v>
      </c>
      <c r="B66" s="104"/>
      <c r="C66" s="5" t="s">
        <v>201</v>
      </c>
      <c r="D66" s="5"/>
      <c r="E66" s="96"/>
      <c r="F66" s="96"/>
    </row>
    <row r="67" spans="1:6" x14ac:dyDescent="0.3">
      <c r="A67" s="4">
        <v>65</v>
      </c>
      <c r="B67" s="104"/>
      <c r="C67" s="5" t="s">
        <v>155</v>
      </c>
      <c r="D67" s="5"/>
      <c r="E67" s="96"/>
      <c r="F67" s="96"/>
    </row>
    <row r="68" spans="1:6" x14ac:dyDescent="0.3">
      <c r="A68" s="4">
        <v>66</v>
      </c>
      <c r="B68" s="104"/>
      <c r="C68" s="5" t="s">
        <v>204</v>
      </c>
      <c r="D68" s="5"/>
      <c r="E68" s="96"/>
      <c r="F68" s="96"/>
    </row>
    <row r="69" spans="1:6" x14ac:dyDescent="0.3">
      <c r="A69" s="4">
        <v>67</v>
      </c>
      <c r="B69" s="104"/>
      <c r="C69" s="5" t="s">
        <v>109</v>
      </c>
      <c r="D69" s="5"/>
      <c r="E69" s="97"/>
      <c r="F69" s="97"/>
    </row>
    <row r="70" spans="1:6" x14ac:dyDescent="0.3">
      <c r="A70" s="4">
        <v>68</v>
      </c>
      <c r="B70" s="105" t="s">
        <v>189</v>
      </c>
      <c r="C70" s="5" t="s">
        <v>190</v>
      </c>
      <c r="D70" s="5"/>
      <c r="E70" s="95">
        <v>60</v>
      </c>
      <c r="F70" s="95"/>
    </row>
    <row r="71" spans="1:6" x14ac:dyDescent="0.3">
      <c r="A71" s="4">
        <v>69</v>
      </c>
      <c r="B71" s="106"/>
      <c r="C71" s="5" t="s">
        <v>188</v>
      </c>
      <c r="D71" s="5"/>
      <c r="E71" s="97"/>
      <c r="F71" s="97"/>
    </row>
    <row r="72" spans="1:6" x14ac:dyDescent="0.3">
      <c r="A72" s="4">
        <v>70</v>
      </c>
      <c r="B72" s="104" t="s">
        <v>156</v>
      </c>
      <c r="C72" s="5" t="s">
        <v>120</v>
      </c>
      <c r="D72" s="5"/>
      <c r="E72" s="92">
        <v>80</v>
      </c>
      <c r="F72" s="92"/>
    </row>
    <row r="73" spans="1:6" x14ac:dyDescent="0.3">
      <c r="A73" s="4">
        <v>71</v>
      </c>
      <c r="B73" s="104"/>
      <c r="C73" s="5" t="s">
        <v>157</v>
      </c>
      <c r="D73" s="5"/>
      <c r="E73" s="92"/>
      <c r="F73" s="92"/>
    </row>
    <row r="74" spans="1:6" x14ac:dyDescent="0.3">
      <c r="A74" s="4">
        <v>72</v>
      </c>
      <c r="B74" s="104" t="s">
        <v>158</v>
      </c>
      <c r="C74" s="5" t="s">
        <v>159</v>
      </c>
      <c r="D74" s="5" t="s">
        <v>160</v>
      </c>
      <c r="E74" s="92">
        <v>150</v>
      </c>
      <c r="F74" s="92"/>
    </row>
    <row r="75" spans="1:6" x14ac:dyDescent="0.3">
      <c r="A75" s="4">
        <v>73</v>
      </c>
      <c r="B75" s="104"/>
      <c r="C75" s="5" t="s">
        <v>161</v>
      </c>
      <c r="D75" s="5"/>
      <c r="E75" s="92"/>
      <c r="F75" s="92"/>
    </row>
    <row r="76" spans="1:6" x14ac:dyDescent="0.3">
      <c r="A76" s="4">
        <v>74</v>
      </c>
      <c r="B76" s="104"/>
      <c r="C76" s="5" t="s">
        <v>373</v>
      </c>
      <c r="D76" s="5"/>
      <c r="E76" s="92"/>
      <c r="F76" s="92"/>
    </row>
    <row r="77" spans="1:6" x14ac:dyDescent="0.3">
      <c r="A77" s="4">
        <v>75</v>
      </c>
      <c r="B77" s="104"/>
      <c r="C77" s="5" t="s">
        <v>162</v>
      </c>
      <c r="D77" s="5"/>
      <c r="E77" s="92"/>
      <c r="F77" s="92"/>
    </row>
    <row r="78" spans="1:6" x14ac:dyDescent="0.3">
      <c r="A78" s="4">
        <v>76</v>
      </c>
      <c r="B78" s="6" t="s">
        <v>318</v>
      </c>
      <c r="C78" s="5" t="s">
        <v>319</v>
      </c>
      <c r="D78" s="5"/>
      <c r="E78" s="7">
        <v>80</v>
      </c>
      <c r="F78" s="7" t="s">
        <v>317</v>
      </c>
    </row>
    <row r="79" spans="1:6" x14ac:dyDescent="0.3">
      <c r="A79" s="4">
        <v>77</v>
      </c>
      <c r="B79" s="76" t="s">
        <v>163</v>
      </c>
      <c r="C79" s="5" t="s">
        <v>164</v>
      </c>
      <c r="D79" s="5"/>
      <c r="E79" s="92">
        <v>70</v>
      </c>
      <c r="F79" s="92"/>
    </row>
    <row r="80" spans="1:6" x14ac:dyDescent="0.3">
      <c r="A80" s="4">
        <v>78</v>
      </c>
      <c r="B80" s="76"/>
      <c r="C80" s="5" t="s">
        <v>165</v>
      </c>
      <c r="D80" s="5"/>
      <c r="E80" s="92"/>
      <c r="F80" s="92"/>
    </row>
    <row r="81" spans="1:6" x14ac:dyDescent="0.3">
      <c r="A81" s="4">
        <v>79</v>
      </c>
      <c r="B81" s="73" t="s">
        <v>124</v>
      </c>
      <c r="C81" s="73"/>
      <c r="D81" s="73"/>
      <c r="E81" s="9">
        <f>SUM(E4:E80)</f>
        <v>1600</v>
      </c>
      <c r="F81" s="9"/>
    </row>
    <row r="82" spans="1:6" x14ac:dyDescent="0.3">
      <c r="A82" s="108"/>
      <c r="B82" s="108"/>
      <c r="C82" s="108"/>
      <c r="D82" s="108"/>
      <c r="E82" s="108"/>
      <c r="F82" s="108"/>
    </row>
    <row r="83" spans="1:6" x14ac:dyDescent="0.3">
      <c r="A83" s="108"/>
      <c r="B83" s="108"/>
      <c r="C83" s="108"/>
      <c r="D83" s="108"/>
      <c r="E83" s="108"/>
      <c r="F83" s="108"/>
    </row>
    <row r="84" spans="1:6" x14ac:dyDescent="0.3">
      <c r="A84" s="72"/>
      <c r="B84" s="72"/>
      <c r="C84" s="72"/>
      <c r="D84" s="72"/>
      <c r="E84" s="72"/>
      <c r="F84" s="72"/>
    </row>
  </sheetData>
  <mergeCells count="44">
    <mergeCell ref="F70:F71"/>
    <mergeCell ref="C38:C46"/>
    <mergeCell ref="C47:C52"/>
    <mergeCell ref="F58:F60"/>
    <mergeCell ref="F53:F56"/>
    <mergeCell ref="E72:E73"/>
    <mergeCell ref="E53:E56"/>
    <mergeCell ref="E70:E71"/>
    <mergeCell ref="E58:E60"/>
    <mergeCell ref="E61:E69"/>
    <mergeCell ref="A84:F84"/>
    <mergeCell ref="A82:F82"/>
    <mergeCell ref="A83:F83"/>
    <mergeCell ref="F74:F77"/>
    <mergeCell ref="E74:E77"/>
    <mergeCell ref="B81:D81"/>
    <mergeCell ref="C17:C19"/>
    <mergeCell ref="C20:C24"/>
    <mergeCell ref="B74:B77"/>
    <mergeCell ref="B61:B69"/>
    <mergeCell ref="B3:B30"/>
    <mergeCell ref="C29:C30"/>
    <mergeCell ref="B31:B36"/>
    <mergeCell ref="B38:B52"/>
    <mergeCell ref="B70:B71"/>
    <mergeCell ref="B53:B56"/>
    <mergeCell ref="B72:B73"/>
    <mergeCell ref="B58:B60"/>
    <mergeCell ref="A1:F1"/>
    <mergeCell ref="B79:B80"/>
    <mergeCell ref="F79:F80"/>
    <mergeCell ref="E79:E80"/>
    <mergeCell ref="C4:C6"/>
    <mergeCell ref="F72:F73"/>
    <mergeCell ref="E38:E52"/>
    <mergeCell ref="F61:F69"/>
    <mergeCell ref="F38:F52"/>
    <mergeCell ref="C8:C12"/>
    <mergeCell ref="C25:C26"/>
    <mergeCell ref="E4:E30"/>
    <mergeCell ref="F4:F30"/>
    <mergeCell ref="E31:E36"/>
    <mergeCell ref="F31:F36"/>
    <mergeCell ref="C13:C16"/>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F19" sqref="F19:F36"/>
    </sheetView>
  </sheetViews>
  <sheetFormatPr defaultRowHeight="14" x14ac:dyDescent="0.3"/>
  <cols>
    <col min="2" max="2" width="15.75" customWidth="1"/>
    <col min="3" max="3" width="25.33203125" customWidth="1"/>
    <col min="4" max="4" width="22.75" customWidth="1"/>
    <col min="5" max="5" width="11.83203125" customWidth="1"/>
    <col min="6" max="6" width="9.58203125" customWidth="1"/>
  </cols>
  <sheetData>
    <row r="1" spans="1:6" x14ac:dyDescent="0.3">
      <c r="A1" s="91" t="s">
        <v>246</v>
      </c>
      <c r="B1" s="91"/>
      <c r="C1" s="91"/>
      <c r="D1" s="91"/>
      <c r="E1" s="91"/>
      <c r="F1" s="91"/>
    </row>
    <row r="2" spans="1:6" x14ac:dyDescent="0.3">
      <c r="A2" s="27" t="s">
        <v>0</v>
      </c>
      <c r="B2" s="28" t="s">
        <v>1</v>
      </c>
      <c r="C2" s="25" t="s">
        <v>2</v>
      </c>
      <c r="D2" s="25" t="s">
        <v>3</v>
      </c>
      <c r="E2" s="26" t="s">
        <v>122</v>
      </c>
      <c r="F2" s="26" t="s">
        <v>123</v>
      </c>
    </row>
    <row r="3" spans="1:6" x14ac:dyDescent="0.3">
      <c r="A3" s="12">
        <v>1</v>
      </c>
      <c r="B3" s="115" t="s">
        <v>312</v>
      </c>
      <c r="C3" s="13" t="s">
        <v>219</v>
      </c>
      <c r="D3" s="14"/>
      <c r="E3" s="117">
        <v>160</v>
      </c>
      <c r="F3" s="112"/>
    </row>
    <row r="4" spans="1:6" x14ac:dyDescent="0.3">
      <c r="A4" s="52">
        <v>2</v>
      </c>
      <c r="B4" s="115"/>
      <c r="C4" s="13" t="s">
        <v>220</v>
      </c>
      <c r="D4" s="14"/>
      <c r="E4" s="118"/>
      <c r="F4" s="113"/>
    </row>
    <row r="5" spans="1:6" x14ac:dyDescent="0.3">
      <c r="A5" s="52">
        <v>3</v>
      </c>
      <c r="B5" s="115"/>
      <c r="C5" s="13" t="s">
        <v>221</v>
      </c>
      <c r="D5" s="14"/>
      <c r="E5" s="118"/>
      <c r="F5" s="113"/>
    </row>
    <row r="6" spans="1:6" x14ac:dyDescent="0.3">
      <c r="A6" s="52">
        <v>4</v>
      </c>
      <c r="B6" s="115"/>
      <c r="C6" s="13" t="s">
        <v>231</v>
      </c>
      <c r="D6" s="14"/>
      <c r="E6" s="118"/>
      <c r="F6" s="113"/>
    </row>
    <row r="7" spans="1:6" x14ac:dyDescent="0.3">
      <c r="A7" s="52">
        <v>5</v>
      </c>
      <c r="B7" s="115"/>
      <c r="C7" s="13" t="s">
        <v>232</v>
      </c>
      <c r="D7" s="14"/>
      <c r="E7" s="118"/>
      <c r="F7" s="113"/>
    </row>
    <row r="8" spans="1:6" x14ac:dyDescent="0.3">
      <c r="A8" s="52">
        <v>6</v>
      </c>
      <c r="B8" s="115"/>
      <c r="C8" s="30" t="s">
        <v>233</v>
      </c>
      <c r="D8" s="14"/>
      <c r="E8" s="119"/>
      <c r="F8" s="114"/>
    </row>
    <row r="9" spans="1:6" ht="39" x14ac:dyDescent="0.3">
      <c r="A9" s="52">
        <v>7</v>
      </c>
      <c r="B9" s="115"/>
      <c r="C9" s="30" t="s">
        <v>314</v>
      </c>
      <c r="D9" s="14"/>
      <c r="E9" s="43"/>
      <c r="F9" s="53" t="s">
        <v>369</v>
      </c>
    </row>
    <row r="10" spans="1:6" ht="39" x14ac:dyDescent="0.3">
      <c r="A10" s="52">
        <v>8</v>
      </c>
      <c r="B10" s="115"/>
      <c r="C10" s="30" t="s">
        <v>315</v>
      </c>
      <c r="D10" s="14"/>
      <c r="E10" s="117">
        <v>160</v>
      </c>
      <c r="F10" s="53" t="s">
        <v>370</v>
      </c>
    </row>
    <row r="11" spans="1:6" x14ac:dyDescent="0.3">
      <c r="A11" s="52">
        <v>9</v>
      </c>
      <c r="B11" s="115"/>
      <c r="C11" s="30" t="s">
        <v>313</v>
      </c>
      <c r="D11" s="14"/>
      <c r="E11" s="119"/>
      <c r="F11" s="42" t="s">
        <v>316</v>
      </c>
    </row>
    <row r="12" spans="1:6" x14ac:dyDescent="0.3">
      <c r="A12" s="52">
        <v>10</v>
      </c>
      <c r="B12" s="115" t="s">
        <v>218</v>
      </c>
      <c r="C12" s="123" t="s">
        <v>222</v>
      </c>
      <c r="D12" s="15" t="s">
        <v>223</v>
      </c>
      <c r="E12" s="117">
        <v>140</v>
      </c>
      <c r="F12" s="112"/>
    </row>
    <row r="13" spans="1:6" x14ac:dyDescent="0.3">
      <c r="A13" s="52">
        <v>11</v>
      </c>
      <c r="B13" s="115"/>
      <c r="C13" s="123"/>
      <c r="D13" s="15" t="s">
        <v>224</v>
      </c>
      <c r="E13" s="118"/>
      <c r="F13" s="113"/>
    </row>
    <row r="14" spans="1:6" x14ac:dyDescent="0.3">
      <c r="A14" s="52">
        <v>12</v>
      </c>
      <c r="B14" s="115"/>
      <c r="C14" s="123"/>
      <c r="D14" s="15" t="s">
        <v>225</v>
      </c>
      <c r="E14" s="118"/>
      <c r="F14" s="113"/>
    </row>
    <row r="15" spans="1:6" x14ac:dyDescent="0.3">
      <c r="A15" s="52">
        <v>13</v>
      </c>
      <c r="B15" s="115"/>
      <c r="C15" s="123"/>
      <c r="D15" s="15" t="s">
        <v>226</v>
      </c>
      <c r="E15" s="118"/>
      <c r="F15" s="113"/>
    </row>
    <row r="16" spans="1:6" x14ac:dyDescent="0.3">
      <c r="A16" s="52">
        <v>14</v>
      </c>
      <c r="B16" s="115"/>
      <c r="C16" s="123"/>
      <c r="D16" s="15" t="s">
        <v>227</v>
      </c>
      <c r="E16" s="118"/>
      <c r="F16" s="113"/>
    </row>
    <row r="17" spans="1:6" x14ac:dyDescent="0.3">
      <c r="A17" s="52">
        <v>15</v>
      </c>
      <c r="B17" s="115"/>
      <c r="C17" s="123"/>
      <c r="D17" s="15" t="s">
        <v>228</v>
      </c>
      <c r="E17" s="118"/>
      <c r="F17" s="113"/>
    </row>
    <row r="18" spans="1:6" x14ac:dyDescent="0.3">
      <c r="A18" s="52">
        <v>16</v>
      </c>
      <c r="B18" s="115"/>
      <c r="C18" s="13" t="s">
        <v>229</v>
      </c>
      <c r="D18" s="30" t="s">
        <v>230</v>
      </c>
      <c r="E18" s="119"/>
      <c r="F18" s="114"/>
    </row>
    <row r="19" spans="1:6" x14ac:dyDescent="0.3">
      <c r="A19" s="52">
        <v>17</v>
      </c>
      <c r="B19" s="116" t="s">
        <v>212</v>
      </c>
      <c r="C19" s="29" t="s">
        <v>213</v>
      </c>
      <c r="D19" s="29"/>
      <c r="E19" s="95">
        <v>200</v>
      </c>
      <c r="F19" s="100"/>
    </row>
    <row r="20" spans="1:6" x14ac:dyDescent="0.3">
      <c r="A20" s="52">
        <v>18</v>
      </c>
      <c r="B20" s="116"/>
      <c r="C20" s="29" t="s">
        <v>216</v>
      </c>
      <c r="D20" s="29"/>
      <c r="E20" s="96"/>
      <c r="F20" s="84"/>
    </row>
    <row r="21" spans="1:6" x14ac:dyDescent="0.3">
      <c r="A21" s="52">
        <v>19</v>
      </c>
      <c r="B21" s="116"/>
      <c r="C21" s="29" t="s">
        <v>217</v>
      </c>
      <c r="D21" s="29"/>
      <c r="E21" s="96"/>
      <c r="F21" s="84"/>
    </row>
    <row r="22" spans="1:6" x14ac:dyDescent="0.3">
      <c r="A22" s="52">
        <v>20</v>
      </c>
      <c r="B22" s="116"/>
      <c r="C22" s="77" t="s">
        <v>328</v>
      </c>
      <c r="D22" s="44" t="s">
        <v>329</v>
      </c>
      <c r="E22" s="96"/>
      <c r="F22" s="84"/>
    </row>
    <row r="23" spans="1:6" x14ac:dyDescent="0.3">
      <c r="A23" s="52">
        <v>21</v>
      </c>
      <c r="B23" s="116"/>
      <c r="C23" s="77"/>
      <c r="D23" s="44" t="s">
        <v>330</v>
      </c>
      <c r="E23" s="96"/>
      <c r="F23" s="84"/>
    </row>
    <row r="24" spans="1:6" x14ac:dyDescent="0.3">
      <c r="A24" s="52">
        <v>22</v>
      </c>
      <c r="B24" s="116"/>
      <c r="C24" s="77" t="s">
        <v>323</v>
      </c>
      <c r="D24" s="45" t="s">
        <v>331</v>
      </c>
      <c r="E24" s="96"/>
      <c r="F24" s="84"/>
    </row>
    <row r="25" spans="1:6" x14ac:dyDescent="0.3">
      <c r="A25" s="52">
        <v>23</v>
      </c>
      <c r="B25" s="116"/>
      <c r="C25" s="77"/>
      <c r="D25" s="45" t="s">
        <v>332</v>
      </c>
      <c r="E25" s="96"/>
      <c r="F25" s="84"/>
    </row>
    <row r="26" spans="1:6" x14ac:dyDescent="0.3">
      <c r="A26" s="52">
        <v>24</v>
      </c>
      <c r="B26" s="116"/>
      <c r="C26" s="77"/>
      <c r="D26" s="45" t="s">
        <v>336</v>
      </c>
      <c r="E26" s="96"/>
      <c r="F26" s="84"/>
    </row>
    <row r="27" spans="1:6" x14ac:dyDescent="0.3">
      <c r="A27" s="52">
        <v>25</v>
      </c>
      <c r="B27" s="116"/>
      <c r="C27" s="77"/>
      <c r="D27" s="45" t="s">
        <v>333</v>
      </c>
      <c r="E27" s="96"/>
      <c r="F27" s="84"/>
    </row>
    <row r="28" spans="1:6" x14ac:dyDescent="0.3">
      <c r="A28" s="52">
        <v>26</v>
      </c>
      <c r="B28" s="116"/>
      <c r="C28" s="77"/>
      <c r="D28" s="45" t="s">
        <v>334</v>
      </c>
      <c r="E28" s="96"/>
      <c r="F28" s="84"/>
    </row>
    <row r="29" spans="1:6" x14ac:dyDescent="0.3">
      <c r="A29" s="52">
        <v>27</v>
      </c>
      <c r="B29" s="116"/>
      <c r="C29" s="77"/>
      <c r="D29" s="45" t="s">
        <v>335</v>
      </c>
      <c r="E29" s="96"/>
      <c r="F29" s="84"/>
    </row>
    <row r="30" spans="1:6" x14ac:dyDescent="0.3">
      <c r="A30" s="52">
        <v>28</v>
      </c>
      <c r="B30" s="116"/>
      <c r="C30" s="29" t="s">
        <v>324</v>
      </c>
      <c r="D30" s="29" t="s">
        <v>337</v>
      </c>
      <c r="E30" s="96"/>
      <c r="F30" s="84"/>
    </row>
    <row r="31" spans="1:6" x14ac:dyDescent="0.3">
      <c r="A31" s="52">
        <v>29</v>
      </c>
      <c r="B31" s="116"/>
      <c r="C31" s="109" t="s">
        <v>325</v>
      </c>
      <c r="D31" s="45" t="s">
        <v>338</v>
      </c>
      <c r="E31" s="96"/>
      <c r="F31" s="84"/>
    </row>
    <row r="32" spans="1:6" x14ac:dyDescent="0.3">
      <c r="A32" s="52">
        <v>30</v>
      </c>
      <c r="B32" s="116"/>
      <c r="C32" s="111"/>
      <c r="D32" s="45" t="s">
        <v>339</v>
      </c>
      <c r="E32" s="96"/>
      <c r="F32" s="84"/>
    </row>
    <row r="33" spans="1:6" x14ac:dyDescent="0.3">
      <c r="A33" s="52">
        <v>31</v>
      </c>
      <c r="B33" s="116"/>
      <c r="C33" s="29" t="s">
        <v>326</v>
      </c>
      <c r="D33" s="29"/>
      <c r="E33" s="96"/>
      <c r="F33" s="84"/>
    </row>
    <row r="34" spans="1:6" x14ac:dyDescent="0.3">
      <c r="A34" s="52">
        <v>32</v>
      </c>
      <c r="B34" s="116"/>
      <c r="C34" s="77" t="s">
        <v>327</v>
      </c>
      <c r="D34" s="45" t="s">
        <v>340</v>
      </c>
      <c r="E34" s="96"/>
      <c r="F34" s="84"/>
    </row>
    <row r="35" spans="1:6" x14ac:dyDescent="0.3">
      <c r="A35" s="52">
        <v>33</v>
      </c>
      <c r="B35" s="116"/>
      <c r="C35" s="77"/>
      <c r="D35" s="45" t="s">
        <v>341</v>
      </c>
      <c r="E35" s="96"/>
      <c r="F35" s="84"/>
    </row>
    <row r="36" spans="1:6" x14ac:dyDescent="0.3">
      <c r="A36" s="52">
        <v>34</v>
      </c>
      <c r="B36" s="116"/>
      <c r="C36" s="77"/>
      <c r="D36" s="45" t="s">
        <v>342</v>
      </c>
      <c r="E36" s="97"/>
      <c r="F36" s="85"/>
    </row>
    <row r="37" spans="1:6" ht="31.5" customHeight="1" x14ac:dyDescent="0.3">
      <c r="A37" s="52">
        <v>35</v>
      </c>
      <c r="B37" s="120" t="s">
        <v>320</v>
      </c>
      <c r="C37" s="121"/>
      <c r="D37" s="122"/>
      <c r="E37" s="41">
        <f>SUM(E3:E33)</f>
        <v>660</v>
      </c>
      <c r="F37" s="47" t="s">
        <v>347</v>
      </c>
    </row>
  </sheetData>
  <mergeCells count="17">
    <mergeCell ref="B37:D37"/>
    <mergeCell ref="C12:C17"/>
    <mergeCell ref="B12:B18"/>
    <mergeCell ref="E19:E36"/>
    <mergeCell ref="C24:C29"/>
    <mergeCell ref="A1:F1"/>
    <mergeCell ref="F3:F8"/>
    <mergeCell ref="F12:F18"/>
    <mergeCell ref="B3:B11"/>
    <mergeCell ref="C22:C23"/>
    <mergeCell ref="B19:B36"/>
    <mergeCell ref="C34:C36"/>
    <mergeCell ref="C31:C32"/>
    <mergeCell ref="E12:E18"/>
    <mergeCell ref="E3:E8"/>
    <mergeCell ref="F19:F36"/>
    <mergeCell ref="E10:E1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21" sqref="D21"/>
    </sheetView>
  </sheetViews>
  <sheetFormatPr defaultRowHeight="14" x14ac:dyDescent="0.3"/>
  <cols>
    <col min="3" max="3" width="35.75" customWidth="1"/>
    <col min="4" max="4" width="9" customWidth="1"/>
    <col min="5" max="5" width="12" customWidth="1"/>
    <col min="6" max="6" width="12.5" style="2" customWidth="1"/>
  </cols>
  <sheetData>
    <row r="1" spans="1:6" x14ac:dyDescent="0.3">
      <c r="A1" s="91" t="s">
        <v>309</v>
      </c>
      <c r="B1" s="91"/>
      <c r="C1" s="91"/>
      <c r="D1" s="91"/>
      <c r="E1" s="91"/>
      <c r="F1" s="91"/>
    </row>
    <row r="2" spans="1:6" x14ac:dyDescent="0.3">
      <c r="A2" s="31" t="s">
        <v>0</v>
      </c>
      <c r="B2" s="32" t="s">
        <v>248</v>
      </c>
      <c r="C2" s="46" t="s">
        <v>249</v>
      </c>
      <c r="D2" s="31" t="s">
        <v>250</v>
      </c>
      <c r="E2" s="38" t="s">
        <v>345</v>
      </c>
      <c r="F2" s="38" t="s">
        <v>346</v>
      </c>
    </row>
    <row r="3" spans="1:6" ht="46.5" customHeight="1" x14ac:dyDescent="0.3">
      <c r="A3" s="34">
        <v>1</v>
      </c>
      <c r="B3" s="35" t="s">
        <v>251</v>
      </c>
      <c r="C3" s="35" t="s">
        <v>321</v>
      </c>
      <c r="D3" s="36">
        <v>2</v>
      </c>
      <c r="E3" s="37">
        <v>600000</v>
      </c>
      <c r="F3" s="33">
        <f t="shared" ref="F3:F21" si="0">D3*E3</f>
        <v>1200000</v>
      </c>
    </row>
    <row r="4" spans="1:6" ht="48.75" customHeight="1" x14ac:dyDescent="0.3">
      <c r="A4" s="34">
        <v>2</v>
      </c>
      <c r="B4" s="35" t="s">
        <v>252</v>
      </c>
      <c r="C4" s="35" t="s">
        <v>253</v>
      </c>
      <c r="D4" s="36">
        <v>8</v>
      </c>
      <c r="E4" s="33">
        <v>88660</v>
      </c>
      <c r="F4" s="33">
        <f t="shared" si="0"/>
        <v>709280</v>
      </c>
    </row>
    <row r="5" spans="1:6" ht="43.5" customHeight="1" x14ac:dyDescent="0.3">
      <c r="A5" s="34">
        <v>3</v>
      </c>
      <c r="B5" s="35" t="s">
        <v>254</v>
      </c>
      <c r="C5" s="35" t="s">
        <v>255</v>
      </c>
      <c r="D5" s="34">
        <v>2</v>
      </c>
      <c r="E5" s="33">
        <v>28600</v>
      </c>
      <c r="F5" s="33">
        <f t="shared" si="0"/>
        <v>57200</v>
      </c>
    </row>
    <row r="6" spans="1:6" ht="27" customHeight="1" x14ac:dyDescent="0.3">
      <c r="A6" s="34">
        <v>4</v>
      </c>
      <c r="B6" s="35" t="s">
        <v>256</v>
      </c>
      <c r="C6" s="35" t="s">
        <v>257</v>
      </c>
      <c r="D6" s="36">
        <v>2</v>
      </c>
      <c r="E6" s="33">
        <v>738400</v>
      </c>
      <c r="F6" s="33">
        <f t="shared" si="0"/>
        <v>1476800</v>
      </c>
    </row>
    <row r="7" spans="1:6" ht="42.75" customHeight="1" x14ac:dyDescent="0.3">
      <c r="A7" s="34">
        <v>5</v>
      </c>
      <c r="B7" s="35" t="s">
        <v>258</v>
      </c>
      <c r="C7" s="35" t="s">
        <v>259</v>
      </c>
      <c r="D7" s="36">
        <v>1</v>
      </c>
      <c r="E7" s="33">
        <v>702000</v>
      </c>
      <c r="F7" s="33">
        <f t="shared" si="0"/>
        <v>702000</v>
      </c>
    </row>
    <row r="8" spans="1:6" ht="36" customHeight="1" x14ac:dyDescent="0.3">
      <c r="A8" s="34">
        <v>6</v>
      </c>
      <c r="B8" s="35" t="s">
        <v>260</v>
      </c>
      <c r="C8" s="35" t="s">
        <v>261</v>
      </c>
      <c r="D8" s="36">
        <v>8</v>
      </c>
      <c r="E8" s="33">
        <v>12350</v>
      </c>
      <c r="F8" s="33">
        <f t="shared" si="0"/>
        <v>98800</v>
      </c>
    </row>
    <row r="9" spans="1:6" ht="39" customHeight="1" x14ac:dyDescent="0.3">
      <c r="A9" s="34">
        <v>7</v>
      </c>
      <c r="B9" s="35" t="s">
        <v>262</v>
      </c>
      <c r="C9" s="35" t="s">
        <v>263</v>
      </c>
      <c r="D9" s="36">
        <v>2</v>
      </c>
      <c r="E9" s="33">
        <v>5200</v>
      </c>
      <c r="F9" s="33">
        <f t="shared" si="0"/>
        <v>10400</v>
      </c>
    </row>
    <row r="10" spans="1:6" ht="33.75" customHeight="1" x14ac:dyDescent="0.3">
      <c r="A10" s="34">
        <v>8</v>
      </c>
      <c r="B10" s="35" t="s">
        <v>264</v>
      </c>
      <c r="C10" s="35" t="s">
        <v>265</v>
      </c>
      <c r="D10" s="36">
        <v>1</v>
      </c>
      <c r="E10" s="33">
        <v>143000</v>
      </c>
      <c r="F10" s="33">
        <f t="shared" si="0"/>
        <v>143000</v>
      </c>
    </row>
    <row r="11" spans="1:6" ht="28.5" customHeight="1" x14ac:dyDescent="0.3">
      <c r="A11" s="34">
        <v>9</v>
      </c>
      <c r="B11" s="35" t="s">
        <v>266</v>
      </c>
      <c r="C11" s="35" t="s">
        <v>267</v>
      </c>
      <c r="D11" s="36">
        <v>1</v>
      </c>
      <c r="E11" s="33">
        <v>10400</v>
      </c>
      <c r="F11" s="33">
        <f t="shared" si="0"/>
        <v>10400</v>
      </c>
    </row>
    <row r="12" spans="1:6" ht="57.75" customHeight="1" x14ac:dyDescent="0.3">
      <c r="A12" s="34">
        <v>10</v>
      </c>
      <c r="B12" s="35" t="s">
        <v>268</v>
      </c>
      <c r="C12" s="35" t="s">
        <v>269</v>
      </c>
      <c r="D12" s="36">
        <v>4</v>
      </c>
      <c r="E12" s="33">
        <v>97305</v>
      </c>
      <c r="F12" s="33">
        <f t="shared" si="0"/>
        <v>389220</v>
      </c>
    </row>
    <row r="13" spans="1:6" ht="45" customHeight="1" x14ac:dyDescent="0.3">
      <c r="A13" s="34">
        <v>11</v>
      </c>
      <c r="B13" s="35" t="s">
        <v>270</v>
      </c>
      <c r="C13" s="35" t="s">
        <v>271</v>
      </c>
      <c r="D13" s="36">
        <v>2</v>
      </c>
      <c r="E13" s="33">
        <v>78000</v>
      </c>
      <c r="F13" s="33">
        <f t="shared" si="0"/>
        <v>156000</v>
      </c>
    </row>
    <row r="14" spans="1:6" ht="38.25" customHeight="1" x14ac:dyDescent="0.3">
      <c r="A14" s="34">
        <v>12</v>
      </c>
      <c r="B14" s="35" t="s">
        <v>272</v>
      </c>
      <c r="C14" s="35" t="s">
        <v>273</v>
      </c>
      <c r="D14" s="36">
        <v>2</v>
      </c>
      <c r="E14" s="33">
        <v>10400</v>
      </c>
      <c r="F14" s="33">
        <f t="shared" si="0"/>
        <v>20800</v>
      </c>
    </row>
    <row r="15" spans="1:6" ht="46.5" customHeight="1" x14ac:dyDescent="0.3">
      <c r="A15" s="34">
        <v>13</v>
      </c>
      <c r="B15" s="35" t="s">
        <v>274</v>
      </c>
      <c r="C15" s="35" t="s">
        <v>275</v>
      </c>
      <c r="D15" s="36">
        <v>3</v>
      </c>
      <c r="E15" s="33">
        <v>152100</v>
      </c>
      <c r="F15" s="33">
        <f t="shared" si="0"/>
        <v>456300</v>
      </c>
    </row>
    <row r="16" spans="1:6" ht="48" customHeight="1" x14ac:dyDescent="0.3">
      <c r="A16" s="34">
        <v>14</v>
      </c>
      <c r="B16" s="35" t="s">
        <v>276</v>
      </c>
      <c r="C16" s="35" t="s">
        <v>277</v>
      </c>
      <c r="D16" s="36">
        <v>2</v>
      </c>
      <c r="E16" s="33">
        <v>29120</v>
      </c>
      <c r="F16" s="33">
        <f t="shared" si="0"/>
        <v>58240</v>
      </c>
    </row>
    <row r="17" spans="1:6" ht="54" customHeight="1" x14ac:dyDescent="0.3">
      <c r="A17" s="34">
        <v>15</v>
      </c>
      <c r="B17" s="35" t="s">
        <v>278</v>
      </c>
      <c r="C17" s="35" t="s">
        <v>279</v>
      </c>
      <c r="D17" s="36">
        <v>2</v>
      </c>
      <c r="E17" s="33">
        <v>7670</v>
      </c>
      <c r="F17" s="33">
        <f t="shared" si="0"/>
        <v>15340</v>
      </c>
    </row>
    <row r="18" spans="1:6" ht="36.75" customHeight="1" x14ac:dyDescent="0.3">
      <c r="A18" s="34">
        <v>16</v>
      </c>
      <c r="B18" s="35" t="s">
        <v>280</v>
      </c>
      <c r="C18" s="35" t="s">
        <v>281</v>
      </c>
      <c r="D18" s="36">
        <v>2</v>
      </c>
      <c r="E18" s="33">
        <v>13000</v>
      </c>
      <c r="F18" s="33">
        <f t="shared" si="0"/>
        <v>26000</v>
      </c>
    </row>
    <row r="19" spans="1:6" ht="32.25" customHeight="1" x14ac:dyDescent="0.3">
      <c r="A19" s="34">
        <v>17</v>
      </c>
      <c r="B19" s="35" t="s">
        <v>282</v>
      </c>
      <c r="C19" s="35" t="s">
        <v>283</v>
      </c>
      <c r="D19" s="36">
        <v>2</v>
      </c>
      <c r="E19" s="33">
        <v>104000</v>
      </c>
      <c r="F19" s="33">
        <f t="shared" si="0"/>
        <v>208000</v>
      </c>
    </row>
    <row r="20" spans="1:6" ht="43.5" customHeight="1" x14ac:dyDescent="0.3">
      <c r="A20" s="34">
        <v>18</v>
      </c>
      <c r="B20" s="35" t="s">
        <v>284</v>
      </c>
      <c r="C20" s="35" t="s">
        <v>285</v>
      </c>
      <c r="D20" s="36">
        <v>1</v>
      </c>
      <c r="E20" s="33">
        <v>868600</v>
      </c>
      <c r="F20" s="33">
        <f t="shared" si="0"/>
        <v>868600</v>
      </c>
    </row>
    <row r="21" spans="1:6" ht="45" customHeight="1" x14ac:dyDescent="0.3">
      <c r="A21" s="34">
        <v>19</v>
      </c>
      <c r="B21" s="35" t="s">
        <v>286</v>
      </c>
      <c r="C21" s="35" t="s">
        <v>287</v>
      </c>
      <c r="D21" s="36">
        <v>2</v>
      </c>
      <c r="E21" s="33">
        <v>27930</v>
      </c>
      <c r="F21" s="33">
        <f t="shared" si="0"/>
        <v>55860</v>
      </c>
    </row>
    <row r="22" spans="1:6" x14ac:dyDescent="0.3">
      <c r="A22" s="34">
        <v>20</v>
      </c>
      <c r="B22" s="124" t="s">
        <v>310</v>
      </c>
      <c r="C22" s="121"/>
      <c r="D22" s="121"/>
      <c r="E22" s="122"/>
      <c r="F22" s="41">
        <f>SUM(F3:F21)</f>
        <v>6662240</v>
      </c>
    </row>
  </sheetData>
  <mergeCells count="2">
    <mergeCell ref="A1:F1"/>
    <mergeCell ref="B22:E22"/>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4" sqref="C4"/>
    </sheetView>
  </sheetViews>
  <sheetFormatPr defaultRowHeight="14" x14ac:dyDescent="0.3"/>
  <cols>
    <col min="1" max="1" width="8" customWidth="1"/>
    <col min="2" max="2" width="12.5" customWidth="1"/>
    <col min="3" max="3" width="38.33203125" customWidth="1"/>
    <col min="4" max="4" width="8.5" customWidth="1"/>
    <col min="5" max="5" width="9.83203125" customWidth="1"/>
    <col min="6" max="6" width="14.75" customWidth="1"/>
  </cols>
  <sheetData>
    <row r="1" spans="1:6" x14ac:dyDescent="0.3">
      <c r="A1" s="91" t="s">
        <v>322</v>
      </c>
      <c r="B1" s="91"/>
      <c r="C1" s="91"/>
      <c r="D1" s="91"/>
      <c r="E1" s="91"/>
      <c r="F1" s="91"/>
    </row>
    <row r="2" spans="1:6" x14ac:dyDescent="0.3">
      <c r="A2" s="38" t="s">
        <v>0</v>
      </c>
      <c r="B2" s="38" t="s">
        <v>248</v>
      </c>
      <c r="C2" s="39" t="s">
        <v>249</v>
      </c>
      <c r="D2" s="38" t="s">
        <v>250</v>
      </c>
      <c r="E2" s="38" t="s">
        <v>343</v>
      </c>
      <c r="F2" s="38" t="s">
        <v>344</v>
      </c>
    </row>
    <row r="3" spans="1:6" ht="51" customHeight="1" x14ac:dyDescent="0.3">
      <c r="A3" s="7">
        <v>1</v>
      </c>
      <c r="B3" s="22" t="s">
        <v>289</v>
      </c>
      <c r="C3" s="22" t="s">
        <v>290</v>
      </c>
      <c r="D3" s="4">
        <v>1</v>
      </c>
      <c r="E3" s="7">
        <v>172820</v>
      </c>
      <c r="F3" s="7">
        <f t="shared" ref="F3:F13" si="0">D3*E3</f>
        <v>172820</v>
      </c>
    </row>
    <row r="4" spans="1:6" ht="57.75" customHeight="1" x14ac:dyDescent="0.3">
      <c r="A4" s="7">
        <v>2</v>
      </c>
      <c r="B4" s="22" t="s">
        <v>291</v>
      </c>
      <c r="C4" s="22" t="s">
        <v>292</v>
      </c>
      <c r="D4" s="4">
        <v>1</v>
      </c>
      <c r="E4" s="7">
        <v>149500</v>
      </c>
      <c r="F4" s="7">
        <f t="shared" si="0"/>
        <v>149500</v>
      </c>
    </row>
    <row r="5" spans="1:6" ht="36.75" customHeight="1" x14ac:dyDescent="0.3">
      <c r="A5" s="7">
        <v>3</v>
      </c>
      <c r="B5" s="22" t="s">
        <v>293</v>
      </c>
      <c r="C5" s="22" t="s">
        <v>308</v>
      </c>
      <c r="D5" s="4">
        <v>1</v>
      </c>
      <c r="E5" s="7">
        <v>52910</v>
      </c>
      <c r="F5" s="7">
        <f t="shared" si="0"/>
        <v>52910</v>
      </c>
    </row>
    <row r="6" spans="1:6" ht="46.5" customHeight="1" x14ac:dyDescent="0.3">
      <c r="A6" s="7">
        <v>4</v>
      </c>
      <c r="B6" s="22" t="s">
        <v>294</v>
      </c>
      <c r="C6" s="22" t="s">
        <v>290</v>
      </c>
      <c r="D6" s="4">
        <v>2</v>
      </c>
      <c r="E6" s="7">
        <v>156260</v>
      </c>
      <c r="F6" s="7">
        <f t="shared" si="0"/>
        <v>312520</v>
      </c>
    </row>
    <row r="7" spans="1:6" ht="51" customHeight="1" x14ac:dyDescent="0.3">
      <c r="A7" s="7">
        <v>5</v>
      </c>
      <c r="B7" s="22" t="s">
        <v>295</v>
      </c>
      <c r="C7" s="22" t="s">
        <v>296</v>
      </c>
      <c r="D7" s="4">
        <v>2</v>
      </c>
      <c r="E7" s="7">
        <v>102310</v>
      </c>
      <c r="F7" s="7">
        <f t="shared" si="0"/>
        <v>204620</v>
      </c>
    </row>
    <row r="8" spans="1:6" ht="40.5" customHeight="1" x14ac:dyDescent="0.3">
      <c r="A8" s="7">
        <v>6</v>
      </c>
      <c r="B8" s="22" t="s">
        <v>297</v>
      </c>
      <c r="C8" s="22" t="s">
        <v>298</v>
      </c>
      <c r="D8" s="4">
        <v>1</v>
      </c>
      <c r="E8" s="7">
        <v>87170</v>
      </c>
      <c r="F8" s="7">
        <f t="shared" si="0"/>
        <v>87170</v>
      </c>
    </row>
    <row r="9" spans="1:6" ht="45" customHeight="1" x14ac:dyDescent="0.3">
      <c r="A9" s="7">
        <v>7</v>
      </c>
      <c r="B9" s="22" t="s">
        <v>299</v>
      </c>
      <c r="C9" s="22" t="s">
        <v>300</v>
      </c>
      <c r="D9" s="4">
        <v>1</v>
      </c>
      <c r="E9" s="7">
        <v>182910</v>
      </c>
      <c r="F9" s="7">
        <f t="shared" si="0"/>
        <v>182910</v>
      </c>
    </row>
    <row r="10" spans="1:6" ht="50.25" customHeight="1" x14ac:dyDescent="0.3">
      <c r="A10" s="7">
        <v>8</v>
      </c>
      <c r="B10" s="22" t="s">
        <v>301</v>
      </c>
      <c r="C10" s="22" t="s">
        <v>302</v>
      </c>
      <c r="D10" s="4">
        <v>1</v>
      </c>
      <c r="E10" s="7">
        <v>51610</v>
      </c>
      <c r="F10" s="7">
        <f t="shared" si="0"/>
        <v>51610</v>
      </c>
    </row>
    <row r="11" spans="1:6" ht="40.5" customHeight="1" x14ac:dyDescent="0.3">
      <c r="A11" s="7">
        <v>9</v>
      </c>
      <c r="B11" s="22" t="s">
        <v>303</v>
      </c>
      <c r="C11" s="22" t="s">
        <v>304</v>
      </c>
      <c r="D11" s="4">
        <v>1</v>
      </c>
      <c r="E11" s="7">
        <v>181350</v>
      </c>
      <c r="F11" s="7">
        <f t="shared" si="0"/>
        <v>181350</v>
      </c>
    </row>
    <row r="12" spans="1:6" ht="29.25" customHeight="1" x14ac:dyDescent="0.3">
      <c r="A12" s="7">
        <v>10</v>
      </c>
      <c r="B12" s="22" t="s">
        <v>305</v>
      </c>
      <c r="C12" s="22" t="s">
        <v>281</v>
      </c>
      <c r="D12" s="4">
        <v>1</v>
      </c>
      <c r="E12" s="7">
        <v>14300</v>
      </c>
      <c r="F12" s="7">
        <f t="shared" si="0"/>
        <v>14300</v>
      </c>
    </row>
    <row r="13" spans="1:6" ht="34.5" customHeight="1" x14ac:dyDescent="0.3">
      <c r="A13" s="7">
        <v>11</v>
      </c>
      <c r="B13" s="22" t="s">
        <v>306</v>
      </c>
      <c r="C13" s="22" t="s">
        <v>307</v>
      </c>
      <c r="D13" s="7">
        <v>1</v>
      </c>
      <c r="E13" s="7">
        <v>52000</v>
      </c>
      <c r="F13" s="7">
        <f t="shared" si="0"/>
        <v>52000</v>
      </c>
    </row>
    <row r="14" spans="1:6" x14ac:dyDescent="0.3">
      <c r="A14" s="7">
        <v>12</v>
      </c>
      <c r="B14" s="124" t="s">
        <v>311</v>
      </c>
      <c r="C14" s="122"/>
      <c r="D14" s="40"/>
      <c r="E14" s="40"/>
      <c r="F14" s="41">
        <f>SUM(F3:F13)</f>
        <v>1461710</v>
      </c>
    </row>
  </sheetData>
  <mergeCells count="2">
    <mergeCell ref="A1:F1"/>
    <mergeCell ref="B14:C14"/>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预算控制</vt:lpstr>
      <vt:lpstr>一阶段建设清单</vt:lpstr>
      <vt:lpstr>二阶段建设清单</vt:lpstr>
      <vt:lpstr>三阶段建设清单</vt:lpstr>
      <vt:lpstr>硬件支撑</vt:lpstr>
      <vt:lpstr>网络安全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Duke</dc:creator>
  <cp:lastModifiedBy>HP</cp:lastModifiedBy>
  <dcterms:created xsi:type="dcterms:W3CDTF">2015-06-05T18:17:20Z</dcterms:created>
  <dcterms:modified xsi:type="dcterms:W3CDTF">2022-11-26T01:29:04Z</dcterms:modified>
</cp:coreProperties>
</file>