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E:\上海企想\2022年\9月份\高安中等专业学校---网络布线+ 智能家居\"/>
    </mc:Choice>
  </mc:AlternateContent>
  <xr:revisionPtr revIDLastSave="0" documentId="13_ncr:1_{DF3BD816-C86A-4709-915E-25FD7E162F82}" xr6:coauthVersionLast="47" xr6:coauthVersionMax="47" xr10:uidLastSave="{00000000-0000-0000-0000-000000000000}"/>
  <bookViews>
    <workbookView xWindow="-103" yWindow="-103" windowWidth="22149" windowHeight="13200" xr2:uid="{00000000-000D-0000-FFFF-FFFF00000000}"/>
  </bookViews>
  <sheets>
    <sheet name="高安中等专业学校实训基地建设清单" sheetId="18" r:id="rId1"/>
  </sheet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 i="18" l="1"/>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2" i="18"/>
</calcChain>
</file>

<file path=xl/sharedStrings.xml><?xml version="1.0" encoding="utf-8"?>
<sst xmlns="http://schemas.openxmlformats.org/spreadsheetml/2006/main" count="104" uniqueCount="78">
  <si>
    <t>序号</t>
  </si>
  <si>
    <t>产品名称</t>
  </si>
  <si>
    <t>产品型号</t>
  </si>
  <si>
    <t>产品参数</t>
  </si>
  <si>
    <t>数量</t>
  </si>
  <si>
    <t>单位</t>
  </si>
  <si>
    <t>网络综合布线实训装置</t>
  </si>
  <si>
    <t>QX-WLSX</t>
  </si>
  <si>
    <t>一、产品参数：
1.包含多功能仿真墙模块4个，6U实训机柜3只。
2.可配合工作子系统仿真软件系统进行模拟实训。
3.教学及全国技能比赛需求。
物理基础搭建系统工位可按照“工” “王”字形态进行拼接组合而成的，也可根据现场环境自由拼接组合其他形状。
1.单体由12块不同功能的金属面板组成。每座模拟墙上进管孔、钢面板、安装孔、纵向凹槽、横向凹槽等功能模块。
2.钢面板表面必须有横向、纵向网状均匀布置的安装孔，钢板内侧对应安装孔位置焊有螺帽，模拟墙体钢板背面不得用木板代替螺帽来进行螺丝安装。安装孔直径5毫米，开孔间距为60毫米。
3.模拟墙正上方开有进管孔直径20毫米，由桥架引20mmPVC管弯折操作后通过进管孔进入模拟墙，再由上部横向凹槽穿出。
二、产品结构：
1.投标产品必须是全钢无骨架结构，拼接而成，拆卸简单，安装方便，强度高，外形美观。墙体搭建后，墙体内部不得出现方管支撑。钢板厚度全部为2mm。
钢面板折边至少2折，每两条最近的折边距离必须小于500毫米。独立墙体尺寸1200×2450×240mm。
2.每座单体墙有对称的两个墙面，每个墙面布有2道横向和纵向凹槽，凹槽深度50mm，宽度100mm，下部横向凹槽距离地面300mm。
3.钢面板表面设有60X60毫米的安装孔用来安装各种线管、插座、线槽等，实训过程只需要采用螺丝安装保证无尘操作。模拟墙外部平整美观，表面看不见墙体安装螺丝或铆钉。
4.为保证产品绝对安全，不会产生倾覆的危险，综合布线模拟墙最下层的安装面板必须开孔与地面的地脚螺栓固定。
三、产品功能：
1.每两面墙体形成直角部位独立墙体安装2个墙面，每个墙面满足2-3名学生同时实训，每两个墙体形成的区间能满足4-6人实训。
2.实训环境真实重现工程现场实际环境，能够实训明装施工内容和隐蔽施工内容，包括明装各种线管、插座、线槽和隐蔽暗装线管、插座等，并且要求实训内容符合国家规范要求。
3.面板有横向、纵向的凹槽以满足墙内隐蔽施工实训内容，如在距离地面30厘米处有横向凹槽用于安装暗状信息面板，以符合国家相关标准。
4.钢制模拟墙组不是一个孤立的设备，而是整体解决方案的一部分，它不仅能够进行工作区和配线桥架的实训操作。与布线模拟实验组合装置配合，能够完全覆盖综合布线七大部分的内容，对综合布线七大部分进行清晰的表现。各子系统的通道要相互独立方便学生认识。
5.与光纤性能测试装置配合能够搭建多种网络永久链路、通道链路，配合测试仪器就能进行不同永久链路、通道链路的测试。
6.保证实训次数10000次以上。</t>
  </si>
  <si>
    <t>套</t>
  </si>
  <si>
    <t>网络配线实训装置</t>
  </si>
  <si>
    <t>QX-WLPX</t>
  </si>
  <si>
    <t>光缆配线端接实训装置</t>
  </si>
  <si>
    <t>QX-GLPX</t>
  </si>
  <si>
    <t>FTB门型桥架</t>
  </si>
  <si>
    <t>V2022</t>
  </si>
  <si>
    <t>支持BD、TO系统的管理及安装模拟实训；</t>
  </si>
  <si>
    <t>综合布线工具箱</t>
  </si>
  <si>
    <t>QX-ZHBX</t>
  </si>
  <si>
    <t>一、主要特性：
产品规格及结构：长 520mm，宽 315mm，高 185mm。铝合金箱体，内根据实际工具尺寸，海绵开模包含工具：（1）网络压线钳，RJ45口/RJ11口2把；（2）网络打线钳（单口） 2 把；（3）3米钢卷尺-2把，测量长度；（4）活络扳手，150mm(6寸) 2 把；（5）螺丝刀 6*150十字头，带磁性2把；（6）壁纸刀，裁割用2 把；（7）手持锯弓和配套钢锯条1套；（8）钢锯条5根；（9 ）能手测试仪1个；（10）9V电池1个；（11）线管剪，PVC管裁断用1把；（12）老虎钳，夹持物件1把；（13）尖嘴钳，清理5对连接块用1把；（14）欧式斜嘴钳1把；（15）剪刀1把；（16）镊子1把；（17）不锈钢角尺300mm 1把；（18）条形水平尺230mm 1把；（19）弯管器Φ20  1把；（20）计算器1个；（21）Φ10钻头2个；（22）Φ8钻头2个；（23）Φ6钻头2个；（24）十字批头2个；（25）压线钳1把；（26）五对打线刀1把；（27）剥线器2把；（28）开模工具箱。
二、产品功能：
1.配套设备用于钢制凹凸墙实训装置、光纤性能测试装置A/B/C实训。
2.线槽、线管铺设、链路制作。</t>
  </si>
  <si>
    <t>光纤工具箱</t>
  </si>
  <si>
    <t>QX-GQGJ</t>
  </si>
  <si>
    <t>一、主要特性
产品规格及结构：长 360mm，宽 280mm，高 140mm。铝合金箱体，内根据实际工具尺寸，海绵开模包含工具：(1) 皮线光缆开剥器 1把；(2) 光纤剥皮钳 1把；(3) 横向开缆刀 1把；(4) 光纤切割刀 1把；(5) 剪刀1把；(6) 蛇头钳 1把；(7) 横向束管刀 1把；(8) 内六角扳手 2把；(9) 吹耳球 1个；(10) 记号笔 1支；(11) 酒精泵瓶 1只；(12) 微型螺丝刀 1把；(13) 定长器 1套；(14) 导轨条 1套；(15) 笔式切割刀 1把；(16) 酒精布 20个；(17)光纤棉签1包；（18）光功率计1台；（19）红光笔1支；(20) 工具箱 1个。
二、产品功能：
实训皮线光缆操作及冷接制作使用。</t>
  </si>
  <si>
    <t>电动工具箱</t>
  </si>
  <si>
    <t>国产</t>
  </si>
  <si>
    <t>一、主要特性：
600转/秒
包含：1把手枪钻、2块充电电池、1个充电器等。
二、产品功能：
主要用于实训墙体螺丝安装，及线槽线管螺丝固定用、底盒打眼。</t>
  </si>
  <si>
    <t>人字梯</t>
  </si>
  <si>
    <t>一、参数：
铝合金 1.5米高
二、设备作用：
用于学生实训登高，登高3米。</t>
  </si>
  <si>
    <t>把</t>
  </si>
  <si>
    <t>光纤熔接机</t>
  </si>
  <si>
    <t>DJY4000</t>
  </si>
  <si>
    <t>一、产品参数
适用光纤：SM(单模) ，MM（多模），DS（色散位移）光纤，NZDS（非零色散位移，即G.655光纤）及EDF(掺饵光纤)
实际平均接续损耗：0.02dB(SM) ，0.01dB(MM)，0.04dB(DS) ，0.04dB(NZDS)
回波损耗：≥60dB
张力测试：2.0N（200gf）(标准)
热缩套管：20、40或60mm和一系列微型保护管
熔接程序：15组工厂预置程序，1组用户自定义程序
语言显示：多种语言可选
操作环境：-25 ~ +50℃（温度），0 ~ 95%RH（不结露）， 0 ~ 5000m(海拔)
存储环境：-40 ~ +80℃（温度），0 ~ 95%RH（不结露）
电源：内置电池：电压为12V，10Ah，充满电后可熔接/加热最少200次
二、产品功能：
使用与光纤尾纤熔接、室内光纤熔接、室外光纤熔接，组合光纤性能测试装置能够更加直观去了解和实训各种光纤熔接链路。</t>
  </si>
  <si>
    <t>网络布线标准耗材包</t>
  </si>
  <si>
    <t>包含以下常用耗材
透明胶带	通用	1卷	
纱手套	纱质	2副	
护目镜	蓝款透明	1个	
塑料收纳盒	30*20cm 	2个	
PVC线槽	φ20	20米	
PVC线管	φ20	20米	
黄腊管	20MM	4米	
标签扎带	200个	
光纤耦合热缩管	150根	
记号笔	细	2只	
酒精布	光纤用	200片	
尼龙扎带	4号20CM	200根	
贴纸	贴纸	2袋	
无尘布	9寸无尘工业擦拭纸吸水吸油镜头除尘	1包	
机柜螺丝	机柜螺丝	60套	
平头螺丝  φ5*20，十字不锈钢	150个	
86线盒	暗装	6个	
86线盒	明装	24个	
安全帽	安全帽	2个	
水晶头	RJ11,4芯	20个	
光纤快速连接器	SC	50个	
光纤配线架	12口SC	3个	
面板	双口	32个	
耦合器	SC	10个	
配线架	110,100对	3个	
配线架24口网络	6个	
模块	非屏蔽RJ45，CAT5E	200个	
水晶头  非屏蔽RJ45，CAT5E 200个	
扎带粘扣	2cm*2cm	10个	
单模尾纤	SC	60根	
室内大对数	25对	100米	
室内皮线光缆	1芯	100米	
24芯室外单模光缆	24芯	11米	
网线	300米/箱，CAT5E	2箱	
24芯单模室内光纤	5米24芯	5根	
SC光纤跳线	30米/根	2根	
PVC线槽	φ40	40米	
PVC线管弯头	φ20	6个	
PVC线管三通	φ20	6个	
PVC线管直接	φ20	20个	
PVC线管管卡	φ20	30个	
大对数电缆  25对室外 15米
水晶头护套 RJ45 1000只
魔术贴  5米</t>
  </si>
  <si>
    <t>工作台</t>
  </si>
  <si>
    <t>一、产品特性
规格：1200MM×600MM×750MM（长×宽×高）。
木质20mm台板，封包不锈钢台面，不锈钢厚度1.5mm，桌脚使用金属材质，且做防锈处理（30MM×30MM镍镀锌角铁）。完全满足学生施工强度要求。
二、产品功能：
1.综合布线工程现场布线材料加工或者实训。
2.在操作台上进行线槽、线管、桥架等材料加工。
3.组装和摆放各种设备。</t>
  </si>
  <si>
    <t>张</t>
  </si>
  <si>
    <t>一、网络配线实训装置参数及包含：
1、开放式标准19英寸42U机架1套，落地安装，机架尺寸：长0.6米，宽0.6米，高2米。
2、机架上安装配件：带故障显示的电子跳线测试装置E01、网络配线实训装置机架套件1套(24口CAT5E UTP 配线架1个、110配线架2个、理线器3个、24口SC光纤配线架1个、12口SC光纤配线架1个、SC耦合器40个、9口PDU电源1个)、智能布线管理系统套件1套（智能布线管理单元1台、智能配线架2个、智能跳线6根、8口POE交换机1台、2进8出程控交换机1台、无线AP1台、POE网络摄像机1台、壁挂电话机2台、无线网卡1个）
二、产品功能：
1、标准19英寸机架式安装结构。
2、能够制作和测量6根网络跳线，对应指示灯显示两端RJ45接头的压接线端接连接状况和线序，每根跳线对应8组16个指示灯直观和持续显示连接状况和线序，共有6红*16个指示灯分为6组链路，显示6根跳线的全部线序情况，能够直观判断铜缆的跨接、反接、短路、断路等故障。
5、支持RJ45头压接和标准跳线制作实训、基本永久链路实训、复杂永久链路实训、标准网络机架和设备安装实训。
6、能与配线架、跳线架等设备配合进行多次和多种链路压接线实训，真实体现综合布线工程技术应用。
6、能够模拟配线端接、永久链路常见故障：线序、开路、短路、反接等故障。
7、能够搭建多种网络永久链路、通道链路，配合测试仪器就能进行不同永久链路、通道链路的测试。
8、可以进行地插安装和接线操作，地插与机架上的配线架连通可以构建永久链路。
9、实训设备可满足21000次以上的端接实训。
10、能够搭建多种网络链路和测试链路的平台。
11、能够对综合布线工程进行智能管理，可视图形化界面，实时查看配线架连接关系，通过端口不同颜色指示灯显示连接状态，链路断路、错误连接均能实时输送报警信息。</t>
  </si>
  <si>
    <t>一、光缆配线端接实训装置参数及包含：
1、开放式标准19英寸机架1套，落地安装，机架尺寸：长0.6米，宽0.6米，高2米。
2、机架上安装配件：带故障显示的电子打线测试装置E01、光纤时域测试平台1台、光纤时域平台控制管理软件1套、光缆配线端接实训装置机架套件1套（24口CAT5E UTP 配线架1个、110配线架2个、理线器1个、24口光纤SC配线架1个、12口光纤SC配线架2个、SC光纤跳线30米2根、SC耦合器40个、9口PDU电源1个）、实训梯形桥架1套（梯形桥架4.5米、桥架弯头2个）。
二、光纤时域测试平台：
1、采用机架式安装结构，占4U机架空间，光纤时域测试平台采用插卡的模块方式。包含主控模块，同时支持搭载3个功能模块：光源模块、光功率模块、光纤测距模块。
2、主机控制使用主流Cortex A8主控卡，主频1GHz、512M内存，1Gflash、支持100M以太网、支持Linux系统、QT界面。配置网口，USB接口，电源开关设备控制作用。配备触摸液晶屏，可显示数据，并方便对设备进行操作。
3、可生产测试报告，可通过PC端管理软件或U盘导出测试报告文件。
4、光源模块支持650nm、1310nm、1490nm、1550nm波长的通道，并支持开关的控制。可按实验要求选择不同的波长进行相应的实验。其中650nm波长为可见光，用于测试光纤链路上的断点。1310/1490/1550nm波长是光纤通讯链路上最基本的工作波长。
5、光源模块配合光功率模块可以测试光纤链路上的损耗；光源模块上可以开启/关闭相应的激光器输出。
6、光功率模块支持测试四种波长光源在光纤链路上的功率损耗。支持同时显示四个通道数据，通过波长的选择，支持每个通道波长切换。测量数据包含“绝对光功率”、“相对光功率”显示于界面上。有置零功能，清除所选通道的当前数据，方便数据的记录和选择。
7、光功率模块支持4通道光功率测量，测试范围+10～-40dBm，绝对精度+/-0.5dB，相对精度+/-0.1dB，波长测量范围800～1700nm，校准波长1310、1490、1550nm。
8、光纤测距模块脉冲宽度小于100ps。
9、光纤测距模块支持高速短脉冲测距，支持内部计数，支持最大5Km光纤长度测试，最小盲区仅为3米，测试结果在设备上可直接显示（精度±5%）。可支持非补偿光纤的模式下进行长度测试，测距长度档位也可以选择：0~4m，3~9m，8~16m，15~35m，30~70m，65~125m，大于125m和自动。
三、设备功能
1、每芯线端接有对应的指示灯直观和持续显示端接连接状况和线序，共有6盏红色指示灯分别代表着6组链路，16盏绿色指示灯代表着每一条链路中的8对线序的指示，并且显示6根双绞线的全部端接情况，能够直观判断网络双绞线的跨接、反接、短路、断路等故障。
2、支持双绞线接线端接压接实训、110-RJ45跳线架组合压接实训、基本永久链路实训、复杂永久链路实训、标准网络机架和设备安装实训。
3、能够进行光缆配线和熔接实训以及性能测试实训。
4、光纤配线架之间相互连接进行熔接操作实训，也能与其它光纤配线架相互连接进行熔接操作实训。既能安装室外光缆，也能安装室内光缆。
5、能够进行光纤、光缆的识别实训，光纤接续的操作实训，光纤端子与光配线架和机柜的拆装实训。
6、能够进行盘纤操作实训，光纤跳线的连接操作实训。
7、能与配线架、跳线架等设备配合进行多次和多种链路压接线实训，真实体现综合布线工程技术应用。
8、能够搭建多种网络链路和测试链路的平台。
9、支持单/多模光纤性能测试实训，光纤故障分析实训，光纤故障处理操作实训。
10、能够进行光纤链路损耗测试。
11、能够进行光纤链路通断测试。
12、信息化网络综合布线系统：包含光纤时域平台控制管理软件、智能布线管理软件
    1）光纤时域平台控制管理软件：监测链路的通断与数据传输信息，发生故障时可通过软件进行检测并反馈故障信息
    2）智能布线管理软件：对配备智能布线管理系统套件中智能布线单元的管理与控制，通过硬件的执行，可以软件可实时反馈系统状态，管理并引导施工操作，让用户准确的了解系统的结构，进行全面的管理，并可以实现远程电子管理。并提供告警信息、链路状态、资产使用情况等查询功能，采用强大的图形界面功能，可以全面、直观的掌握综合布线系统的信息。</t>
  </si>
  <si>
    <t>市场单价</t>
    <phoneticPr fontId="3" type="noConversion"/>
  </si>
  <si>
    <t>市场总价</t>
    <phoneticPr fontId="3" type="noConversion"/>
  </si>
  <si>
    <t>ZHBX-GZSXCSZZ-E01</t>
    <phoneticPr fontId="3" type="noConversion"/>
  </si>
  <si>
    <t>QX-Z-XXHZHBX-E-V1.0.0</t>
    <phoneticPr fontId="3" type="noConversion"/>
  </si>
  <si>
    <t>一、主要特性：
1.软件开发环境：unity3d+c#
2.运行环境：
硬件：cpu,i5以上（推荐）
内存：4.0GB或以上
显卡:至少有一个独立显卡（推荐GT740以上）
3.支持软件;
操作系统;win7/win10 64位 32位操作系统
4.软件分为三个模式：
教学模式
考核模式
竞赛模式
5.软件性能：
点击操作响应时间在10ms以内
视角切换响应时间在10ms以内
二、软件功能：
1.认识综合布线七大子系统
2.安装底盒、面板
3.线槽、线管弯角制作与安装
4.超五类网络模块/语音模块的打线安装
5.超五类水晶头制作
6.英制F头制作
7.光纤冷接制作
8.光纤热熔制作
9.25对大对数打线制作
10.设备管理，端口记录，贴标签
1）教学模式：
1.工作区子系统操作
2.86底盒安装
3.线路敷设
4.模块制作
5.模块安装
6.网络面板安装
7.贴标签
8.水晶头制作
2）配线（水平）子系统操作
1.制作线槽90度弯角
2.制作线管90度弯角
3.管理子系统操作
4.端口管理
3）干线（垂直）子系统操作线
1.管制作
2.线缆敷设
3.线管固定
4.机柜配置
4）设备间子系统操作
1.光纤冷接端子制作
2.英制F头制作
5）网络压线测试仪配置
1.线路敷设
2.建筑群子系统操作
3.光纤冷接端子操作
4.英制F头制作
5.机柜配置
6.线路敷设
6）进线间子系统操作
1.光纤冷接端子制作
2.光纤熔接
3.进线间配置
7）考核模式
在考核模式中，只有任务要求，没有操作提示，在界面上方有计分用进度条，如图6.1所示，当进度条扣至空白时，考核失败，会提示并退出当前关卡，如图6.2所示；考核成功后会有结算分数页面，并自动上传分数和扣分原因
8）竞赛模式
与考核模式一致，系统后台会记录学生完成操作的时间与成绩，并上传至服务</t>
    <phoneticPr fontId="3" type="noConversion"/>
  </si>
  <si>
    <t>合计：</t>
    <phoneticPr fontId="3" type="noConversion"/>
  </si>
  <si>
    <t>包含专用压线钳2把、专用打线刀2把、专用剥线器2把、线槽剪1把、水口钳1把、工具腰包2只</t>
  </si>
  <si>
    <t>光纤熔接盘</t>
  </si>
  <si>
    <t>24芯</t>
  </si>
  <si>
    <t>只</t>
    <phoneticPr fontId="3" type="noConversion"/>
  </si>
  <si>
    <t>智能家居实训系统设备</t>
  </si>
  <si>
    <t>QX-WSXT</t>
  </si>
  <si>
    <t>一、智能家居样板操作间参数：
1、整套设备采用钢结构及铝合金型材承重支架，组成半封闭实训环境，模拟真实家居环境；尺寸为：2520×2450×1280mm。
2、钣金采用1.5mm加厚型钢板，数控冲铣网孔、便于学生组装设备及布线实习；
3、实训工位整体色调一致、整个系统采用烤漆工艺，确保产品不易生锈、易维护和保养；
4、模块化设计，标准连接件，积木式架构，可随意组装成各种结构，便于维护、拆卸和运输；
5、样板间顶部钢板采用滑块式前置型固定法。侧板采用挡片式后置式固定法；侧面靠下装有活动桌面，必须采用前置式固定法，牢固可靠，保证安全；
6、样板间上固定线槽，线槽内布置实训专用的电源线；支持每一个实训所用部件的供电；
7、样板间必须满足国家用电安全相关标准，必须带有漏电保护装置，以保证用电安全；
8、 同时支持通过用平板电脑、手机和网关来控制以上样板间设备。
安装配套实训部件：
9、电子门禁：安装在每个工位的侧面，学生通过刷卡和集中控制方式可控制门禁通行； 
强制门状态为常开或者常闭功能；1) 电插锁：①  可用电控开启、远程开启和手动开启，关门自动上锁；②  适用于左门、右门、内开门与外开门等各种扇门；③ 锁舌伸出长度＞20mm，符合GA/T73-94 5.1.6B级标准；④  与门禁等系统配套使用；⑤  电压:DC12V,开锁电流＜300mA,静态20mA，开锁灵敏度1s；⑥  使用寿命长（50万次以上）。
2) 门铃：①  电压：DC12V；有线单实用。
3) 门禁电源：①  36W大功率变压器，220V输入，12V输出；②  可满足一个（刷卡机或指纹机），1把（电插锁或单门磁力锁）同时正常工作；
10、换气扇（ 1个）；可支持正反转，AC 220V供电；
11、旋转式警示灯（1个）；DC 12V供电；
12、LED射灯 （2个）；DC 12V供电，纯铝底座，高透亚克力灯罩；
13、梯子 （1个）；合金材质，1.8米左右；
14、万用表 （1只）；电子式，具有测量电压、电流、电阻等功能。
15、32英寸壁挂式LED液晶电视 （1台）；AC 220V供电，带USB、VGA、HDMI、RGB等接口；
16、壁挂式暖风机 （1台）；AC 220V供电，功率2000W；
17、电动窗帘 （1套）；AC 220V供电，窗帘电机自带多种模式；
18、DVD（1台）；音视频输出，支持读取各种光盘及视频格式；
19、路由器（1台）：无线标准：IEEE 802.11n、IEEE 802.11g、IEEE 802.11b ，网络接口：1个10/100Mbps WAN口 4个10/100Mbps LAN口；
20、智能家居控制终端（A8）：CPU 处理器：Samsung S5PV210，基于CortexTM-A8；运行主频1GHzDDR2 ；RAM：512MB；32bit 数据总线，单通道；运行频率200MHz FLASH 闪存；SLC NAND Flash: 512MB
操作系统支持：Superboot-210 Android 2.3+ Linux-2.6.35 Android 4.0(基于Linux-3.0.8 内核) Linux-3.0.8 + Qt2/4.8.5 WindowsCE 6.0。
21、工具包：智能家居工具包，包含多种智能家居常用工具，方便实训操作。
22、A8网关支架：A8支架，用于安装A8网关，方便实训操作。</t>
  </si>
  <si>
    <t>智能家居安装与维护赛项设备</t>
    <phoneticPr fontId="3" type="noConversion"/>
  </si>
  <si>
    <t>二、智能网关：
输入电压: 外部电源适配器DC5V、板载电池DC3V
传输芯片处理器: TI CC2530
通讯协议标准: IEEE 802.15.4、Zigbee 2007Pro
FLASH存储: 256KB；工作电流: &lt;40mA；工作频率: 2.4GHz-2.4835GHz；传输速率: 250 kbps；传输距离: 室内50m，室外100m
通讯接口: 支持通过JTAG接口进行嵌入式程序的写入、调试
支持串口通讯
支持外置SD卡
支持外置SD卡启动与内置NANO启动
天线接口: 板载天线；工作湿度: 5%RH～90%RH；工作温度: -20℃～+70℃；CPU 处理器：Samsung S5PV210，基于CortexTM-A8；运行主频1GHzDDR2 ；RAM：512MB；32bit 数据总线，单通道；运行频率200MHz FLASH 闪存；SLC NAND Flash: 512MB；
操作系统支持：Superboot-210 Android 2.3+ Linux-2.6.35 Android 4.0(基于Linux-3.0.8 内核) Linux-3.0.8 + Qt2/4.8.5 WindowsCE 6.0。</t>
  </si>
  <si>
    <t>三、智能家居应用套件N2：
智能家居应用套件是基于ZigBee无线传输技术、传感器网络节点技术等多学科高新技术而设计的创新综合开发教学实用套件。
安装更便捷，支持多种安装方式。
外观新颖，贴近家居生活,探测范围广。
可支持SDK二次开发，便于开展教学与创新性研究
1、温湿度监测器：(2个)：可实时监测显示环境温湿度数据并上传至网关
设备自带液晶显示，能实时显示温湿度数据，准确直观
输入电压 外部电源适配器DC5V；板载电池DC3.7V(板载可充电)；CPU处理器 TI CC2530通讯接口 
支持通过C C Debug接口进行嵌入式程序的写入、调试；
测温范围：:-40℃～+123.8℃；测温精度：±0.5℃；测湿范围：0%RH～100%RH；测湿精度：±4.5%RH
2、照度监测器：(2个)：可实时监测显示环境光照度数据并上传至网关
设备自带液晶显示，能实时显示照度数据，准确直观
输入电压 外部电源适配器DC5V；板载电池DC3.7V(板载可充电)；CPU处理器 TI CC2530
支持通过C C Debug接口进行嵌入式程序的写入、调试；
测量范围     0～9999LUX；测量精度     ±20LUX
3、气压监测器：(2个)：可实时监测显示大气压、气象预报数据并上传至网关；可同时显示环境温度数据并上传至网关，具备双探测功能
设备自带液晶显示，能实时显示气压与环境温度数据，准确直观
输入电压 外部电源适配器DC5V；板载电池DC3.7V(板载可充电)；CPU处理器 TI CC2530
通讯接口 支持通过CCDebug接口进行嵌入式程序的写入、调试；
测量范围 300～1100hpm
4、烟雾探测器：(2个) :可实时监测显示环境烟雾数据并上传至网关
输入电压 外部电源适配器DC5V；CPU处理器 TI CC2530
通讯接口 支持通过CCDebug接口进行嵌入式程序的写入、调试；
测量范围  0～2000PPM；测量精度 ±50PPM
5、燃气探测器：(2个)：可实时监测显示环境燃气数据并上传至网关
输入电压 外部电源适配器DC5V；CPU处理器 TI CC2530
通讯接口 支持通过CCDebug接口进行嵌入式程序的写入、调试；
工作波长  6～14μm；灵敏度 3300W/V；输出信号  &gt;2.2V
6、二氧化碳监测器：(2个)：可实时监测CO2数据并上传至网关
输入电压 外部电源适配器DC 5V；CPU处理器 TI CC2530
通讯接口 支持通过C C Debug接口进行嵌入式程序的写入、调试；
7、PM2.5监测器：(2个)：可实时监测PM2.5数据并上传至网关
输入电压 外部电源适配器DC5V；CPU处理器 TI CC2530
通讯接口 支持通过C C Debug接口进行嵌入式程序的写入、调试；
8、人体红外探测器：(2个)：可实时监测人体活动状态并上传至网关
具备指示灯显示监测状态
输入电压 外部电源适配器DC5V；CPU处理器 TI CC2530
通讯接口 支持通过C C Debug接口进行嵌入式程序的写入、调试；
9、红外转发器：(2个)：可360度无死角放射红外信号
具备红外学习功能；支持至少48个频道
输入电压 外部电源适配器DC5V；板载电池DC3.7V(板载可充电)；CPU处理器 TI CC2530
通讯接口 支持通过C C Debug接口进行嵌入式程序的写入、调试；
10、电压型继电器: (6个):支持双控模式，即可手动控制也可以通过ZigBee无线控制；支持电压范围0V-250V；CPU处理器 TI CC2530
通讯接口 支持通过C C Debug接口进行嵌入式程序的写入、调试；
11、节点型继电器：(2个)
支持双控模式，即可手动控制也可以通过ZigBee无线控制支持电压范围0V-250V；CPU处理器 TI CC2530
通讯接口 支持通过C C Debug接口进行嵌入式程序的写入、调试；
12、RFID 门禁:(2个)：可进行高频RFID标签的读写实验,考勤系统.
输入电压 外部电源适配器DC5V；CPU处理器 TI CC2530
通讯接口 支持通过C C Debug接口进行嵌入式程序的写入、调试；
13、ZigBee协调器：（2个）：
支持通过JTAG接口进行嵌入式程序的写入、调试；
通讯接口：ZigBee协调器支持USB串口通讯，可选网络接口；
射频芯片：TI CC2530；Flash容量：256KB；工作频率：2.4GHz-2.4835GHz；传输速率：250 kbps；通讯协议标准：IEEE 802.15.4，Zigbee 2007Pro；传输距离：室内30m，室外100m；天线接口：板载天线；工作电压：电池DC 3.7V；外部电源适配器DC 5V ；具备板载充电电路；工作电流：&lt;40mA；供电方式：外部电源适配器、板载电池；温度：-20℃～+70℃；工作湿度：5%RH～90%RH；键盘接口：五向键；显示接口:128*64 LCD显示屏。</t>
  </si>
  <si>
    <t>四、嵌入式移动教学套件:
本套件箱适用于学校对嵌入式移动教学课程的应用，集成了众多种类的通讯方式（WIFI,GPRS,GPS、蓝牙、ZigBee,串口,网口），使用了现在主流的android系统进行软件的开发，提供了丰富的实验demo，可以让学生直观地了解嵌入式系统的软硬件结构和特点。本套件箱可单独使用或者配合本公司现有的物联网产品进行使用。
1、GPRS（1模块）:
双频GSM 900/1800 MHz；输出功率：2W（900MHz）/1W（1800MHz）；标准AT控制命令；串行端口多路复用 ；8个I/O口接口；支持TCP/ IP协议栈的访问；工作电压：DC 3.22 V- 4.5 V ；灵敏度  ≤- 108 dBm （900 MHz）；≤- 107 dBm  (1800 MHz)；DARP/ SAIC支持；尺寸：24.4mm *24.4mm *2.7mm；工作温度：-40℃ — 85℃；双音多频 DTMF
半速率，全速率，增强型全速率和自适应多速率语音编解码器；高级回声消除和降噪；多种音效配置文件预编程可配置；国家无线电管理委员会SRRC认证；SMS和PDU短信的支持；高达9.6 kbps的异步非透明CSD 
支持PBCCH；GERAN功能包1的支持（GSM补充业务）；网络LED支持
IRA，GSM，8859-1和UCS2字符集；嵌入式TCP/ IP协议栈，包括TCP，IP，UDP，SMTP，ICMP和FTP协议；EASY SCAN®在GSM频率自动扫描Python的*应用程序资源；Python的*脚本解释器
2、ZigBee（1模块）:
QFN40 封装；低功耗；射频芯片：TI CC2530 ；工作频率：2.4GHz-2.4835GHz；传输速率：250 kbps；通讯协议标准：IEEE 802.15.4；传输距离：室内30m，室外100m；天线接口：2.4G SMA天线；工作电压：电池DC 3.3V；工作温度：-20℃～+70℃；工作湿度：5%RH～90%RH； 
3、蓝牙（1模块）
HC-05-D蓝牙模块；高灵敏度、低功耗；高性能无线收发系统；带EDR的蓝牙2.0，2Mbps-3Mbps 调制度；内置2.4GHz天线, 用户无需调试天线；工作电压： 3.3V 
CSR BC04蓝牙芯片技术；自适应跳频技术；标准UART端口
4、WIFI（1模块）
支持802.11b/g/n 无线标准；支持TCP/IP/UDP 网络协议栈；支持UART/GPIO/以太网数据通讯接口；支持无线工作在STA/AP/AP+STA 模式；支持路由/桥接模式网络构架；可选内置板载或者外置天线；支持透明/协议数据传输模式；提供AT+指令集配置；提供友好的Web 配置页面；支持心跳信号，WIFI 连接指示；支持串口自由/自动成帧功能
3.3V 单电源供电
超小尺寸：25x40mm；产品通过FCC /CE 标准认证；灵活的软件平台，提供定制化服务；支持出厂参数定制化设置
5、GPS（1模块）：采用VK1513 GPS模块；大容量内存，可以储存多条用户信息 ；有外接天线接口 ；灵活的硬件设计为不同的应用需要 ；安全PCB表贴工艺</t>
  </si>
  <si>
    <t>五、AIOT融合应用套件：
包含AIOT教学相关的实训系统及相关配件，满足院校对于AI+IOT类型的教学需要。
1、人脸识别实训系统（1套）:
人脸信息库 ≥300条,记录容量≥20万条,摄像头：双摄像头模块，不受阳光和墨镜影响,显示方式：2.8 TFT 彩色液晶,通讯方式： TCP网络,唯一ID号的人脸辨别方式，不会串脸，支持人脸识别系统教学,支持移动端身份识别通知；
2、智能加湿器（1台）：
红外遥控式,加湿方式：有雾,加湿模式：标准、睡眠,缺水断电保护；
3、可视对讲实训系统（1套）:
≥5寸彩色TFT LCD屏,分辨率800*480,1/4"CMOS 摄像头,视频帧率PAL：25fps,内置全指向麦克风,支持噪声抑制和回声消除处理,支持可视对讲系统教学,支持远程打开及门禁系统教学；
4、视频监控实训系统（1套）:
≥100万像素 1/2.7" CMOS 支持ICR切换,镜头：4mm 水平试场角84°,支持背光补偿,支持3D数字降噪,支持背光补偿,支持移动入侵侦测,支持智能家居视频监控布线系统教学；
5、交换机（1台）:
网络标准：IEEE 802.3, IEEE 802.3u, IEEE 802.3x, IEEE 802.3ab; 端口：5*10/100/1000M auto-negotiation RJ45 ports。
6、射灯（2个）：
DC 12V供电，纯铝底座，高透亚克力灯罩；</t>
  </si>
  <si>
    <t>企想物联网智能家居演示平台软件</t>
  </si>
  <si>
    <t>V1.2</t>
  </si>
  <si>
    <t>一、智能家居应用配置软件：
1、开发平台：windows操作系统，Framework 4.0框架环境
2、开发工具：C#
3、协议：Zigbee 2530通讯协议
4、利用ZigBee2530协调器或ZigeBee2530设备配置顶板网络和功能参数，实现在复杂网络环境中可快速组网，抗干扰性强。
5、可修改网关和套件设备的mac地址、Panid、通道号，实现灵活组网，未配置同一Panid和通道号设备不会形成干扰。
6、可通过串口连接ZigBee协调器，实现节点设备数据采集、数据显示以及终端设备的控制功能。
7、可通过TCP/IP连接网关，对网关进行设备参数配置，实现灵活选择设备进行项目设计。</t>
  </si>
  <si>
    <t>二、智能家居网关应用控制平台软件：
1、开发平台：嵌入式Linux操作系统
2、开发工具：Qt Creator
3、协议：Zigbee 2530通讯协议、Scoket网络通讯Json协议
4、协议接口：标准动态链接库
5、提供SDK，方便用户二次开发
6、将CPU（ARM）通过RS-232与协调器连接，采用25协议进行通讯，用于接收采集数据和发送控制命令。协议接口开放,兼容智能家居行业标准。
7、通过网络用socket与服务器连接，与服务进行通讯。 
功能列表:
1、采集节点数据；
2、可以对房间的家电包括灯、窗帘、空调、电视等进行控制；
3、配置网关信息；
4、将环境数据上传给服务器；
5、接收服务发来的控制命令；
6、显示房间环境状态，包括温湿度、光照度、烟雾、燃气、PM2.5、Co2等；
7、支持场景模式灵活配置；
8、提供SDK开发接口，支持软件二次开发。</t>
  </si>
  <si>
    <t>三、云端服务器软件：
1、开发平台：windows 
2、开发工具：Eclipse
3、开发语言：java
4、 运行平台：Linux、Mac OS X、Solaris、windows
5、采用Socket标准协议；
6、MySql 数据库；
7、SHA+DES+AES多重加密；
8、智能网关与手持移动端的数据交互；
9、智能网关与Web端的数据交互；
10、手持移动端的界面数据获取；
11、传感器数据的记录；
12、提供服务器日志信息反馈，便于智能家居系统维护。</t>
  </si>
  <si>
    <t>四、智能家居移动端软件：
1、开发平台：安卓系统移动端
2、开发工具: Android Studio 
3、协议：Socket标准协议
4、数据格式：Json
5、通过Socket与服务器通信，获取环境信息，发送控制命令。
功能列表:
1、显示房间环境状态，包括温湿度、光照度、烟雾、燃气、PM2.5、Co2等；
2、可以对房间的家电包括灯、窗帘、空调、电视等进行控制；
3、支持场景模式灵活配置；
4、提供SDK开发接口，支持与智能家居系统相关功能的二次开发。
5、支持项目创建
6、支持与服务器通讯软件的配置
7、支持主界面数据采集及控制的设计
8、支持与设计方案实现“自动功能”。</t>
  </si>
  <si>
    <t>五、流媒体服务器软件
1、开发平台：windows
2、开发语言: C
3、运行平台：Linux，Solaris,Mac,Windows
4、协议:http 标准协议
5、数据格式：rtmp,rtsp,flv
6、通过高性能的 web 反向代理服务处理数据流的高并发处理
功能列表:
1、接收视频流
2、视频流的解码，转码功能
3、实现视频流的推流功能</t>
  </si>
  <si>
    <t>六、智能分析软件
1、开发平台：windows
2、开发语言: python
3、运行平台：Linux，Solaris,Mac,Windows
4、协议: MIT 标准协议
5、数据格式：rtmp,rtsp,json
6、通过人工智能深度学习架构处理数据流并推送至流媒体服务器
功能列表:
1、视频流中火焰检测分析
2、视频流中人脸检测分析
3、识别人脸身份，数据入库</t>
  </si>
  <si>
    <t>网络布线赛项设备</t>
    <phoneticPr fontId="3" type="noConversion"/>
  </si>
  <si>
    <t>面</t>
    <phoneticPr fontId="3" type="noConversion"/>
  </si>
  <si>
    <t>一、设备参数：
设备尺寸：长宽高680mm*460mm*450mm（±20mm）；
装置具有稳定脚，可放置于桌面进行操作；
支持19英寸各类设备安装；
支持6U设备安装；
支持BD、TO系统的管理及安装模拟实训；
支持布线工程理线系统，支持桥架、环形等走线形式，配备列间走线梯，T型横跨线槽，通用于双排通道，安装于列头或列尾；
支持实训链路的线序测试；
装置包含测试装置1台、一体化梯形桥架系统1套、24口网络配线架2个，理线器1个，网络跳线24条、网络模块6个、光纤配线架1个，光纤跳线12条、网络面板2个、底盒2个等。
二、工具套装：
十字螺丝批  2把 
弯管器 1把 
皮线光缆开剥器 1把 
光纤剥线钳 1把 
台式切割刀 1把 
凯夫拉剪刀 1把 
压线钳 2把 
打线刀 1把 
剥线器 2把
线槽剪 1把 
水口钳 1把 
工具收纳 1套
耗材包 1套
包含以下常用耗材
塑料收纳盒 30*20cm  1个 
PVC线管 φ20  2米 
标签扎带 20个 
酒精布 光纤用 200片 
尼龙扎带 4号20CM 200根 
贴纸 贴纸 1袋 
机柜螺丝 机柜螺丝 60套 
平头螺丝  φ5*20，十字不锈钢 50个 
86线盒 暗装 6个 
86线盒 明装 6个 
光纤快速连接器 SC 10个
皮线光缆 10米 
光纤配线架 12口SC 1个
面板 双口3个 
光纤面板3个
耦合器 SC  12个
模块 非屏蔽RJ45，CAT5E 20个 
水晶头  非屏蔽RJ45，CAT5E 100个 
网线 50米/箱，CAT5E  1箱 
PVC线管弯头 φ20 2个 
PVC线管三通 φ202个 
PVC线管直接 φ20 2个 
PVC线管管卡 φ20 2个</t>
    <phoneticPr fontId="3" type="noConversion"/>
  </si>
  <si>
    <t>小计：</t>
    <phoneticPr fontId="3" type="noConversion"/>
  </si>
  <si>
    <t>网络布线赛项设备+智能家居安装与维护赛项设备</t>
    <phoneticPr fontId="3" type="noConversion"/>
  </si>
  <si>
    <t>高安中等专业学校实训基地建设清单</t>
    <phoneticPr fontId="3" type="noConversion"/>
  </si>
  <si>
    <t>信息化网络布线综合软件</t>
    <phoneticPr fontId="3" type="noConversion"/>
  </si>
  <si>
    <t>信息化网络布线实训装置</t>
    <phoneticPr fontId="3" type="noConversion"/>
  </si>
  <si>
    <t>套</t>
    <phoneticPr fontId="3" type="noConversion"/>
  </si>
  <si>
    <t>备注1</t>
    <phoneticPr fontId="3" type="noConversion"/>
  </si>
  <si>
    <t>竞速赛工具</t>
    <phoneticPr fontId="3" type="noConversion"/>
  </si>
  <si>
    <t>配套竞赛工具</t>
    <phoneticPr fontId="3" type="noConversion"/>
  </si>
  <si>
    <t>备注2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</si>
</sst>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1" x14ac:knownFonts="1">
    <font>
      <sz val="11"/>
      <color theme="1"/>
      <name val="宋体"/>
      <charset val="134"/>
      <scheme val="minor"/>
    </font>
    <font>
      <sz val="11"/>
      <color theme="1"/>
      <name val="宋体"/>
      <family val="3"/>
      <charset val="134"/>
      <scheme val="minor"/>
    </font>
    <font>
      <sz val="12"/>
      <name val="宋体"/>
      <family val="3"/>
      <charset val="134"/>
    </font>
    <font>
      <sz val="9"/>
      <name val="宋体"/>
      <family val="3"/>
      <charset val="134"/>
      <scheme val="minor"/>
    </font>
    <font>
      <b/>
      <sz val="22"/>
      <name val="仿宋"/>
      <family val="3"/>
      <charset val="134"/>
    </font>
    <font>
      <sz val="11"/>
      <color rgb="FF9C5700"/>
      <name val="宋体"/>
      <family val="2"/>
      <charset val="134"/>
      <scheme val="minor"/>
    </font>
    <font>
      <sz val="14"/>
      <name val="宋体"/>
      <family val="3"/>
      <charset val="134"/>
    </font>
    <font>
      <b/>
      <sz val="14"/>
      <name val="宋体"/>
      <family val="3"/>
      <charset val="134"/>
    </font>
    <font>
      <sz val="14"/>
      <color rgb="FFFF0000"/>
      <name val="宋体"/>
      <family val="3"/>
      <charset val="134"/>
    </font>
    <font>
      <sz val="14"/>
      <color theme="1"/>
      <name val="宋体"/>
      <family val="3"/>
      <charset val="134"/>
    </font>
    <font>
      <sz val="14"/>
      <color theme="1"/>
      <name val="宋体"/>
      <family val="3"/>
      <charset val="134"/>
      <scheme val="minor"/>
    </font>
  </fonts>
  <fills count="4">
    <fill>
      <patternFill patternType="none"/>
    </fill>
    <fill>
      <patternFill patternType="gray125"/>
    </fill>
    <fill>
      <patternFill patternType="solid">
        <fgColor rgb="FFFFEB9C"/>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alignment vertical="center"/>
    </xf>
    <xf numFmtId="0" fontId="2" fillId="0" borderId="0"/>
    <xf numFmtId="0" fontId="2" fillId="0" borderId="0"/>
    <xf numFmtId="0" fontId="1" fillId="0" borderId="0"/>
    <xf numFmtId="0" fontId="5" fillId="2" borderId="0" applyNumberFormat="0" applyBorder="0" applyAlignment="0" applyProtection="0">
      <alignment vertical="center"/>
    </xf>
  </cellStyleXfs>
  <cellXfs count="34">
    <xf numFmtId="0" fontId="0" fillId="0" borderId="0" xfId="0"/>
    <xf numFmtId="0" fontId="0" fillId="0" borderId="0" xfId="0" applyFill="1" applyAlignment="1">
      <alignment horizontal="center" vertical="center"/>
    </xf>
    <xf numFmtId="0" fontId="0" fillId="0" borderId="0" xfId="0" applyFill="1" applyAlignment="1">
      <alignment horizontal="center"/>
    </xf>
    <xf numFmtId="0" fontId="0" fillId="0" borderId="0" xfId="0" applyFill="1"/>
    <xf numFmtId="0" fontId="7" fillId="0" borderId="1" xfId="4" applyFont="1" applyFill="1" applyBorder="1" applyAlignment="1" applyProtection="1">
      <alignment horizontal="center" vertical="center" wrapText="1"/>
      <protection locked="0"/>
    </xf>
    <xf numFmtId="0" fontId="7" fillId="0" borderId="1" xfId="4" applyFont="1" applyFill="1" applyBorder="1" applyAlignment="1" applyProtection="1">
      <alignment horizontal="center" vertical="center" wrapText="1"/>
    </xf>
    <xf numFmtId="0" fontId="6" fillId="0" borderId="1" xfId="4" applyFont="1" applyFill="1" applyBorder="1" applyAlignment="1" applyProtection="1">
      <alignment horizontal="center" vertical="center" wrapText="1"/>
      <protection locked="0"/>
    </xf>
    <xf numFmtId="0" fontId="6" fillId="0" borderId="1" xfId="4" applyFont="1" applyFill="1" applyBorder="1" applyAlignment="1" applyProtection="1">
      <alignment horizontal="left" vertical="center" wrapText="1"/>
      <protection locked="0"/>
    </xf>
    <xf numFmtId="176" fontId="6" fillId="0" borderId="1" xfId="4" applyNumberFormat="1" applyFont="1" applyFill="1" applyBorder="1" applyAlignment="1" applyProtection="1">
      <alignment horizontal="center" vertical="center" wrapText="1"/>
      <protection locked="0"/>
    </xf>
    <xf numFmtId="0" fontId="9" fillId="0" borderId="0" xfId="0" applyFont="1" applyFill="1"/>
    <xf numFmtId="0" fontId="9" fillId="0" borderId="0" xfId="0" applyFont="1"/>
    <xf numFmtId="0" fontId="9" fillId="0" borderId="1" xfId="0" applyFont="1" applyFill="1" applyBorder="1"/>
    <xf numFmtId="176" fontId="6" fillId="3" borderId="1" xfId="4" applyNumberFormat="1" applyFont="1" applyFill="1" applyBorder="1" applyAlignment="1" applyProtection="1">
      <alignment horizontal="center" vertical="center" wrapText="1"/>
      <protection locked="0"/>
    </xf>
    <xf numFmtId="0" fontId="0" fillId="3" borderId="1" xfId="0" applyFill="1" applyBorder="1"/>
    <xf numFmtId="0" fontId="4" fillId="0" borderId="1" xfId="4" applyFont="1" applyFill="1" applyBorder="1" applyAlignment="1" applyProtection="1">
      <alignment horizontal="center" vertical="center" wrapText="1"/>
      <protection locked="0"/>
    </xf>
    <xf numFmtId="0" fontId="6" fillId="0" borderId="2" xfId="4" applyFont="1" applyFill="1" applyBorder="1" applyAlignment="1" applyProtection="1">
      <alignment horizontal="center" vertical="center" wrapText="1"/>
      <protection locked="0"/>
    </xf>
    <xf numFmtId="0" fontId="6" fillId="0" borderId="3" xfId="4" applyFont="1" applyFill="1" applyBorder="1" applyAlignment="1" applyProtection="1">
      <alignment horizontal="center" vertical="center" wrapText="1"/>
      <protection locked="0"/>
    </xf>
    <xf numFmtId="0" fontId="6" fillId="0" borderId="4" xfId="4"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6" fillId="0" borderId="1" xfId="4" applyFont="1" applyFill="1" applyBorder="1" applyAlignment="1" applyProtection="1">
      <alignment horizontal="right" vertical="center" wrapText="1"/>
      <protection locked="0"/>
    </xf>
    <xf numFmtId="0" fontId="6" fillId="0" borderId="1" xfId="4" applyFont="1" applyFill="1" applyBorder="1" applyAlignment="1" applyProtection="1">
      <alignment horizontal="center" vertical="center" wrapText="1"/>
      <protection locked="0"/>
    </xf>
    <xf numFmtId="9" fontId="8" fillId="0" borderId="1" xfId="4" applyNumberFormat="1" applyFont="1" applyBorder="1" applyAlignment="1" applyProtection="1">
      <alignment horizontal="center" vertical="center" wrapText="1"/>
      <protection locked="0"/>
    </xf>
    <xf numFmtId="0" fontId="0" fillId="0" borderId="1" xfId="0" applyFill="1" applyBorder="1"/>
    <xf numFmtId="0" fontId="0" fillId="0" borderId="1" xfId="0" applyFill="1" applyBorder="1" applyAlignment="1">
      <alignment horizontal="center" vertical="center"/>
    </xf>
    <xf numFmtId="0" fontId="0" fillId="0" borderId="1" xfId="0" applyFill="1" applyBorder="1" applyAlignment="1">
      <alignment horizontal="center"/>
    </xf>
    <xf numFmtId="0" fontId="10" fillId="3" borderId="1" xfId="0" applyFont="1" applyFill="1" applyBorder="1" applyAlignment="1">
      <alignment horizontal="center" vertical="center"/>
    </xf>
    <xf numFmtId="0" fontId="6" fillId="3" borderId="1" xfId="4" applyFont="1" applyFill="1" applyBorder="1" applyAlignment="1" applyProtection="1">
      <alignment horizontal="right" vertical="center" wrapText="1"/>
      <protection locked="0"/>
    </xf>
    <xf numFmtId="0" fontId="6" fillId="3" borderId="1" xfId="4" applyFont="1" applyFill="1" applyBorder="1" applyAlignment="1" applyProtection="1">
      <alignment horizontal="center" vertical="center" wrapText="1"/>
      <protection locked="0"/>
    </xf>
    <xf numFmtId="0" fontId="6" fillId="3" borderId="1" xfId="4" applyFont="1" applyFill="1" applyBorder="1" applyAlignment="1" applyProtection="1">
      <alignment horizontal="left" vertical="center" wrapText="1"/>
      <protection locked="0"/>
    </xf>
    <xf numFmtId="0" fontId="6" fillId="3" borderId="1" xfId="5" applyFont="1" applyFill="1" applyBorder="1" applyAlignment="1" applyProtection="1">
      <alignment horizontal="center" vertical="center" wrapText="1"/>
      <protection locked="0"/>
    </xf>
    <xf numFmtId="0" fontId="6" fillId="3" borderId="1" xfId="5" applyFont="1" applyFill="1" applyBorder="1" applyAlignment="1" applyProtection="1">
      <alignment horizontal="left" vertical="center" wrapText="1"/>
      <protection locked="0"/>
    </xf>
    <xf numFmtId="176" fontId="6" fillId="3" borderId="2" xfId="4" applyNumberFormat="1" applyFont="1" applyFill="1" applyBorder="1" applyAlignment="1" applyProtection="1">
      <alignment horizontal="center" vertical="center" wrapText="1"/>
      <protection locked="0"/>
    </xf>
    <xf numFmtId="176" fontId="6" fillId="3" borderId="3" xfId="4" applyNumberFormat="1" applyFont="1" applyFill="1" applyBorder="1" applyAlignment="1" applyProtection="1">
      <alignment horizontal="center" vertical="center" wrapText="1"/>
      <protection locked="0"/>
    </xf>
    <xf numFmtId="176" fontId="6" fillId="3" borderId="4" xfId="4" applyNumberFormat="1" applyFont="1" applyFill="1" applyBorder="1" applyAlignment="1" applyProtection="1">
      <alignment horizontal="center" vertical="center" wrapText="1"/>
      <protection locked="0"/>
    </xf>
  </cellXfs>
  <cellStyles count="6">
    <cellStyle name="常规" xfId="0" builtinId="0"/>
    <cellStyle name="常规 2" xfId="4" xr:uid="{00000000-0005-0000-0000-000034000000}"/>
    <cellStyle name="常规 2 2 2" xfId="1" xr:uid="{00000000-0005-0000-0000-000023000000}"/>
    <cellStyle name="常规 2 3" xfId="2" xr:uid="{00000000-0005-0000-0000-000030000000}"/>
    <cellStyle name="常规 4" xfId="3" xr:uid="{00000000-0005-0000-0000-000033000000}"/>
    <cellStyle name="适中" xfId="5" builtinId="28"/>
  </cellStyles>
  <dxfs count="0"/>
  <tableStyles count="0" defaultTableStyle="TableStyleMedium2" defaultPivotStyle="PivotStyleMedium9"/>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U32"/>
  <sheetViews>
    <sheetView tabSelected="1" zoomScale="70" zoomScaleNormal="70" workbookViewId="0">
      <selection activeCell="M7" sqref="M7"/>
    </sheetView>
  </sheetViews>
  <sheetFormatPr defaultColWidth="9" defaultRowHeight="26.15" customHeight="1" x14ac:dyDescent="0.3"/>
  <cols>
    <col min="1" max="1" width="14.84375" style="1" customWidth="1"/>
    <col min="2" max="2" width="32.84375" style="2" customWidth="1"/>
    <col min="3" max="3" width="30.3828125" style="2" customWidth="1"/>
    <col min="4" max="4" width="77.15234375" style="2" customWidth="1"/>
    <col min="5" max="6" width="6.61328125" style="2" customWidth="1"/>
    <col min="7" max="7" width="18" style="2" customWidth="1"/>
    <col min="8" max="9" width="14.4609375" style="3" customWidth="1"/>
    <col min="10" max="10" width="19" style="3" customWidth="1"/>
    <col min="11" max="16374" width="9" style="3"/>
    <col min="16376" max="16384" width="9" style="3"/>
  </cols>
  <sheetData>
    <row r="1" spans="1:10 16375:16375" ht="50.25" customHeight="1" x14ac:dyDescent="0.3">
      <c r="A1" s="14" t="s">
        <v>70</v>
      </c>
      <c r="B1" s="14"/>
      <c r="C1" s="14"/>
      <c r="D1" s="14"/>
      <c r="E1" s="14"/>
      <c r="F1" s="14"/>
      <c r="G1" s="14"/>
      <c r="H1" s="14"/>
      <c r="I1" s="14"/>
      <c r="J1" s="14"/>
    </row>
    <row r="2" spans="1:10 16375:16375" s="9" customFormat="1" ht="36" customHeight="1" x14ac:dyDescent="0.4">
      <c r="A2" s="4" t="s">
        <v>0</v>
      </c>
      <c r="B2" s="4" t="s">
        <v>1</v>
      </c>
      <c r="C2" s="5" t="s">
        <v>2</v>
      </c>
      <c r="D2" s="5" t="s">
        <v>3</v>
      </c>
      <c r="E2" s="4" t="s">
        <v>4</v>
      </c>
      <c r="F2" s="4" t="s">
        <v>5</v>
      </c>
      <c r="G2" s="4" t="s">
        <v>39</v>
      </c>
      <c r="H2" s="4" t="s">
        <v>40</v>
      </c>
      <c r="I2" s="4" t="s">
        <v>74</v>
      </c>
      <c r="J2" s="4" t="s">
        <v>77</v>
      </c>
      <c r="XEU2" s="10"/>
    </row>
    <row r="3" spans="1:10 16375:16375" s="9" customFormat="1" ht="27.9" customHeight="1" x14ac:dyDescent="0.4">
      <c r="A3" s="15">
        <v>1</v>
      </c>
      <c r="B3" s="6" t="s">
        <v>72</v>
      </c>
      <c r="C3" s="6" t="s">
        <v>41</v>
      </c>
      <c r="D3" s="7" t="s">
        <v>67</v>
      </c>
      <c r="E3" s="6">
        <v>2</v>
      </c>
      <c r="F3" s="6" t="s">
        <v>73</v>
      </c>
      <c r="G3" s="8">
        <v>21500</v>
      </c>
      <c r="H3" s="8">
        <f t="shared" ref="H3:H4" si="0">E3*G3</f>
        <v>43000</v>
      </c>
      <c r="I3" s="8"/>
      <c r="J3" s="18" t="s">
        <v>65</v>
      </c>
      <c r="XEU3" s="10"/>
    </row>
    <row r="4" spans="1:10 16375:16375" s="9" customFormat="1" ht="27.9" customHeight="1" x14ac:dyDescent="0.4">
      <c r="A4" s="16"/>
      <c r="B4" s="6" t="s">
        <v>71</v>
      </c>
      <c r="C4" s="6" t="s">
        <v>42</v>
      </c>
      <c r="D4" s="7" t="s">
        <v>43</v>
      </c>
      <c r="E4" s="6">
        <v>1</v>
      </c>
      <c r="F4" s="6" t="s">
        <v>73</v>
      </c>
      <c r="G4" s="8">
        <v>23000</v>
      </c>
      <c r="H4" s="8">
        <f t="shared" si="0"/>
        <v>23000</v>
      </c>
      <c r="I4" s="8"/>
      <c r="J4" s="18"/>
      <c r="XEU4" s="10"/>
    </row>
    <row r="5" spans="1:10 16375:16375" s="9" customFormat="1" ht="27.9" customHeight="1" x14ac:dyDescent="0.4">
      <c r="A5" s="16"/>
      <c r="B5" s="6" t="s">
        <v>6</v>
      </c>
      <c r="C5" s="6" t="s">
        <v>7</v>
      </c>
      <c r="D5" s="7" t="s">
        <v>8</v>
      </c>
      <c r="E5" s="6">
        <v>2</v>
      </c>
      <c r="F5" s="6" t="s">
        <v>66</v>
      </c>
      <c r="G5" s="8">
        <v>21000</v>
      </c>
      <c r="H5" s="8">
        <f t="shared" ref="H5:H7" si="1">E5*G5</f>
        <v>42000</v>
      </c>
      <c r="I5" s="8"/>
      <c r="J5" s="18"/>
      <c r="XEU5" s="10"/>
    </row>
    <row r="6" spans="1:10 16375:16375" s="9" customFormat="1" ht="27.75" customHeight="1" x14ac:dyDescent="0.4">
      <c r="A6" s="16"/>
      <c r="B6" s="6" t="s">
        <v>10</v>
      </c>
      <c r="C6" s="6" t="s">
        <v>11</v>
      </c>
      <c r="D6" s="7" t="s">
        <v>37</v>
      </c>
      <c r="E6" s="6">
        <v>1</v>
      </c>
      <c r="F6" s="6" t="s">
        <v>9</v>
      </c>
      <c r="G6" s="8">
        <v>35100</v>
      </c>
      <c r="H6" s="8">
        <f t="shared" si="1"/>
        <v>35100</v>
      </c>
      <c r="I6" s="8"/>
      <c r="J6" s="18"/>
      <c r="XEU6" s="10"/>
    </row>
    <row r="7" spans="1:10 16375:16375" s="9" customFormat="1" ht="27.75" customHeight="1" x14ac:dyDescent="0.4">
      <c r="A7" s="16"/>
      <c r="B7" s="6" t="s">
        <v>12</v>
      </c>
      <c r="C7" s="6" t="s">
        <v>13</v>
      </c>
      <c r="D7" s="7" t="s">
        <v>38</v>
      </c>
      <c r="E7" s="6">
        <v>1</v>
      </c>
      <c r="F7" s="6" t="s">
        <v>9</v>
      </c>
      <c r="G7" s="8">
        <v>100830</v>
      </c>
      <c r="H7" s="8">
        <f t="shared" si="1"/>
        <v>100830</v>
      </c>
      <c r="I7" s="8"/>
      <c r="J7" s="18"/>
      <c r="XEU7" s="10"/>
    </row>
    <row r="8" spans="1:10 16375:16375" s="9" customFormat="1" ht="27.75" customHeight="1" x14ac:dyDescent="0.4">
      <c r="A8" s="16"/>
      <c r="B8" s="27" t="s">
        <v>14</v>
      </c>
      <c r="C8" s="27" t="s">
        <v>15</v>
      </c>
      <c r="D8" s="28" t="s">
        <v>16</v>
      </c>
      <c r="E8" s="27">
        <v>1</v>
      </c>
      <c r="F8" s="27" t="s">
        <v>9</v>
      </c>
      <c r="G8" s="12">
        <v>1200</v>
      </c>
      <c r="H8" s="12">
        <f t="shared" ref="H8:H17" si="2">E8*G8</f>
        <v>1200</v>
      </c>
      <c r="I8" s="31" t="s">
        <v>76</v>
      </c>
      <c r="J8" s="18"/>
      <c r="XEU8" s="10"/>
    </row>
    <row r="9" spans="1:10 16375:16375" s="9" customFormat="1" ht="27.75" customHeight="1" x14ac:dyDescent="0.4">
      <c r="A9" s="16"/>
      <c r="B9" s="27" t="s">
        <v>17</v>
      </c>
      <c r="C9" s="27" t="s">
        <v>18</v>
      </c>
      <c r="D9" s="28" t="s">
        <v>19</v>
      </c>
      <c r="E9" s="27">
        <v>1</v>
      </c>
      <c r="F9" s="27" t="s">
        <v>9</v>
      </c>
      <c r="G9" s="12">
        <v>2700</v>
      </c>
      <c r="H9" s="12">
        <f t="shared" si="2"/>
        <v>2700</v>
      </c>
      <c r="I9" s="32"/>
      <c r="J9" s="18"/>
      <c r="XEU9" s="10"/>
    </row>
    <row r="10" spans="1:10 16375:16375" s="9" customFormat="1" ht="27.75" customHeight="1" x14ac:dyDescent="0.4">
      <c r="A10" s="16"/>
      <c r="B10" s="27" t="s">
        <v>20</v>
      </c>
      <c r="C10" s="27" t="s">
        <v>21</v>
      </c>
      <c r="D10" s="28" t="s">
        <v>22</v>
      </c>
      <c r="E10" s="27">
        <v>1</v>
      </c>
      <c r="F10" s="27" t="s">
        <v>9</v>
      </c>
      <c r="G10" s="12">
        <v>5800</v>
      </c>
      <c r="H10" s="12">
        <f t="shared" si="2"/>
        <v>5800</v>
      </c>
      <c r="I10" s="32"/>
      <c r="J10" s="18"/>
      <c r="XEU10" s="10"/>
    </row>
    <row r="11" spans="1:10 16375:16375" s="9" customFormat="1" ht="27.75" customHeight="1" x14ac:dyDescent="0.4">
      <c r="A11" s="16"/>
      <c r="B11" s="27" t="s">
        <v>23</v>
      </c>
      <c r="C11" s="27" t="s">
        <v>24</v>
      </c>
      <c r="D11" s="28" t="s">
        <v>25</v>
      </c>
      <c r="E11" s="27">
        <v>1</v>
      </c>
      <c r="F11" s="27" t="s">
        <v>9</v>
      </c>
      <c r="G11" s="12">
        <v>1200</v>
      </c>
      <c r="H11" s="12">
        <f t="shared" si="2"/>
        <v>1200</v>
      </c>
      <c r="I11" s="32"/>
      <c r="J11" s="18"/>
      <c r="XEU11" s="10"/>
    </row>
    <row r="12" spans="1:10 16375:16375" s="9" customFormat="1" ht="27.75" customHeight="1" x14ac:dyDescent="0.4">
      <c r="A12" s="16"/>
      <c r="B12" s="29" t="s">
        <v>75</v>
      </c>
      <c r="C12" s="29" t="s">
        <v>24</v>
      </c>
      <c r="D12" s="30" t="s">
        <v>45</v>
      </c>
      <c r="E12" s="27">
        <v>1</v>
      </c>
      <c r="F12" s="27" t="s">
        <v>9</v>
      </c>
      <c r="G12" s="12">
        <v>1600</v>
      </c>
      <c r="H12" s="12">
        <f t="shared" si="2"/>
        <v>1600</v>
      </c>
      <c r="I12" s="32"/>
      <c r="J12" s="18"/>
      <c r="XEU12" s="10"/>
    </row>
    <row r="13" spans="1:10 16375:16375" s="9" customFormat="1" ht="27.75" customHeight="1" x14ac:dyDescent="0.4">
      <c r="A13" s="16"/>
      <c r="B13" s="29" t="s">
        <v>46</v>
      </c>
      <c r="C13" s="29" t="s">
        <v>24</v>
      </c>
      <c r="D13" s="30" t="s">
        <v>47</v>
      </c>
      <c r="E13" s="27">
        <v>2</v>
      </c>
      <c r="F13" s="27" t="s">
        <v>48</v>
      </c>
      <c r="G13" s="12">
        <v>40</v>
      </c>
      <c r="H13" s="12">
        <f t="shared" si="2"/>
        <v>80</v>
      </c>
      <c r="I13" s="32"/>
      <c r="J13" s="18"/>
      <c r="XEU13" s="10"/>
    </row>
    <row r="14" spans="1:10 16375:16375" s="9" customFormat="1" ht="27.75" customHeight="1" x14ac:dyDescent="0.4">
      <c r="A14" s="16"/>
      <c r="B14" s="27" t="s">
        <v>26</v>
      </c>
      <c r="C14" s="27" t="s">
        <v>24</v>
      </c>
      <c r="D14" s="28" t="s">
        <v>27</v>
      </c>
      <c r="E14" s="27">
        <v>1</v>
      </c>
      <c r="F14" s="27" t="s">
        <v>28</v>
      </c>
      <c r="G14" s="12">
        <v>300</v>
      </c>
      <c r="H14" s="12">
        <f t="shared" si="2"/>
        <v>300</v>
      </c>
      <c r="I14" s="32"/>
      <c r="J14" s="18"/>
      <c r="XEU14" s="10"/>
    </row>
    <row r="15" spans="1:10 16375:16375" s="9" customFormat="1" ht="27.75" customHeight="1" x14ac:dyDescent="0.4">
      <c r="A15" s="16"/>
      <c r="B15" s="27" t="s">
        <v>32</v>
      </c>
      <c r="C15" s="27" t="s">
        <v>24</v>
      </c>
      <c r="D15" s="28" t="s">
        <v>33</v>
      </c>
      <c r="E15" s="27">
        <v>1</v>
      </c>
      <c r="F15" s="27" t="s">
        <v>9</v>
      </c>
      <c r="G15" s="12">
        <v>10821</v>
      </c>
      <c r="H15" s="12">
        <f t="shared" ref="H15:H16" si="3">E15*G15</f>
        <v>10821</v>
      </c>
      <c r="I15" s="32"/>
      <c r="J15" s="18"/>
      <c r="XEU15" s="10"/>
    </row>
    <row r="16" spans="1:10 16375:16375" s="9" customFormat="1" ht="27.75" customHeight="1" x14ac:dyDescent="0.4">
      <c r="A16" s="16"/>
      <c r="B16" s="27" t="s">
        <v>34</v>
      </c>
      <c r="C16" s="27" t="s">
        <v>24</v>
      </c>
      <c r="D16" s="28" t="s">
        <v>35</v>
      </c>
      <c r="E16" s="27">
        <v>2</v>
      </c>
      <c r="F16" s="27" t="s">
        <v>36</v>
      </c>
      <c r="G16" s="12">
        <v>800</v>
      </c>
      <c r="H16" s="12">
        <f t="shared" si="3"/>
        <v>1600</v>
      </c>
      <c r="I16" s="33"/>
      <c r="J16" s="18"/>
      <c r="XEU16" s="10"/>
    </row>
    <row r="17" spans="1:10 16375:16375" s="9" customFormat="1" ht="27.75" customHeight="1" x14ac:dyDescent="0.4">
      <c r="A17" s="17"/>
      <c r="B17" s="6" t="s">
        <v>29</v>
      </c>
      <c r="C17" s="6" t="s">
        <v>30</v>
      </c>
      <c r="D17" s="7" t="s">
        <v>31</v>
      </c>
      <c r="E17" s="6">
        <v>1</v>
      </c>
      <c r="F17" s="6" t="s">
        <v>9</v>
      </c>
      <c r="G17" s="8">
        <v>15800</v>
      </c>
      <c r="H17" s="8">
        <f t="shared" si="2"/>
        <v>15800</v>
      </c>
      <c r="I17" s="8"/>
      <c r="J17" s="18"/>
      <c r="XEU17" s="10"/>
    </row>
    <row r="18" spans="1:10 16375:16375" s="9" customFormat="1" ht="64.3" customHeight="1" x14ac:dyDescent="0.4">
      <c r="A18" s="19" t="s">
        <v>68</v>
      </c>
      <c r="B18" s="19"/>
      <c r="C18" s="19"/>
      <c r="D18" s="19"/>
      <c r="E18" s="19"/>
      <c r="F18" s="19"/>
      <c r="G18" s="19"/>
      <c r="H18" s="8">
        <f>SUM(H3:H17)</f>
        <v>285031</v>
      </c>
      <c r="I18" s="8"/>
      <c r="J18" s="11"/>
      <c r="XEU18" s="10"/>
    </row>
    <row r="19" spans="1:10 16375:16375" s="9" customFormat="1" ht="28" customHeight="1" x14ac:dyDescent="0.4">
      <c r="A19" s="20">
        <v>2</v>
      </c>
      <c r="B19" s="20" t="s">
        <v>49</v>
      </c>
      <c r="C19" s="20" t="s">
        <v>50</v>
      </c>
      <c r="D19" s="7" t="s">
        <v>51</v>
      </c>
      <c r="E19" s="6">
        <v>1</v>
      </c>
      <c r="F19" s="6" t="s">
        <v>9</v>
      </c>
      <c r="G19" s="8">
        <v>39200</v>
      </c>
      <c r="H19" s="8">
        <f>G19*E19</f>
        <v>39200</v>
      </c>
      <c r="I19" s="8"/>
      <c r="J19" s="21" t="s">
        <v>52</v>
      </c>
      <c r="XEU19" s="10"/>
    </row>
    <row r="20" spans="1:10 16375:16375" s="9" customFormat="1" ht="28" customHeight="1" x14ac:dyDescent="0.4">
      <c r="A20" s="20"/>
      <c r="B20" s="20"/>
      <c r="C20" s="20"/>
      <c r="D20" s="7" t="s">
        <v>53</v>
      </c>
      <c r="E20" s="6">
        <v>1</v>
      </c>
      <c r="F20" s="6" t="s">
        <v>9</v>
      </c>
      <c r="G20" s="8">
        <v>8600</v>
      </c>
      <c r="H20" s="8">
        <f t="shared" ref="H20:H29" si="4">G20*E20</f>
        <v>8600</v>
      </c>
      <c r="I20" s="8"/>
      <c r="J20" s="21"/>
      <c r="XEU20" s="10"/>
    </row>
    <row r="21" spans="1:10 16375:16375" s="9" customFormat="1" ht="28" customHeight="1" x14ac:dyDescent="0.4">
      <c r="A21" s="20"/>
      <c r="B21" s="20"/>
      <c r="C21" s="20"/>
      <c r="D21" s="7" t="s">
        <v>54</v>
      </c>
      <c r="E21" s="6">
        <v>1</v>
      </c>
      <c r="F21" s="6" t="s">
        <v>9</v>
      </c>
      <c r="G21" s="8">
        <v>46000</v>
      </c>
      <c r="H21" s="8">
        <f t="shared" si="4"/>
        <v>46000</v>
      </c>
      <c r="I21" s="8"/>
      <c r="J21" s="21"/>
      <c r="XEU21" s="10"/>
    </row>
    <row r="22" spans="1:10 16375:16375" s="9" customFormat="1" ht="28" customHeight="1" x14ac:dyDescent="0.4">
      <c r="A22" s="20"/>
      <c r="B22" s="20"/>
      <c r="C22" s="20"/>
      <c r="D22" s="7" t="s">
        <v>55</v>
      </c>
      <c r="E22" s="6">
        <v>1</v>
      </c>
      <c r="F22" s="6" t="s">
        <v>9</v>
      </c>
      <c r="G22" s="8">
        <v>19800</v>
      </c>
      <c r="H22" s="8">
        <f t="shared" si="4"/>
        <v>19800</v>
      </c>
      <c r="I22" s="8"/>
      <c r="J22" s="21"/>
      <c r="XEU22" s="10"/>
    </row>
    <row r="23" spans="1:10 16375:16375" s="9" customFormat="1" ht="28" customHeight="1" x14ac:dyDescent="0.4">
      <c r="A23" s="20"/>
      <c r="B23" s="20"/>
      <c r="C23" s="20"/>
      <c r="D23" s="7" t="s">
        <v>56</v>
      </c>
      <c r="E23" s="6">
        <v>1</v>
      </c>
      <c r="F23" s="6" t="s">
        <v>9</v>
      </c>
      <c r="G23" s="8">
        <v>9800</v>
      </c>
      <c r="H23" s="8">
        <f t="shared" si="4"/>
        <v>9800</v>
      </c>
      <c r="I23" s="8"/>
      <c r="J23" s="21"/>
      <c r="XEU23" s="10"/>
    </row>
    <row r="24" spans="1:10 16375:16375" s="9" customFormat="1" ht="28" customHeight="1" x14ac:dyDescent="0.4">
      <c r="A24" s="20"/>
      <c r="B24" s="20" t="s">
        <v>57</v>
      </c>
      <c r="C24" s="20" t="s">
        <v>58</v>
      </c>
      <c r="D24" s="7" t="s">
        <v>59</v>
      </c>
      <c r="E24" s="6">
        <v>1</v>
      </c>
      <c r="F24" s="6" t="s">
        <v>9</v>
      </c>
      <c r="G24" s="8">
        <v>17900</v>
      </c>
      <c r="H24" s="8">
        <f t="shared" si="4"/>
        <v>17900</v>
      </c>
      <c r="I24" s="8"/>
      <c r="J24" s="21"/>
      <c r="XEU24" s="10"/>
    </row>
    <row r="25" spans="1:10 16375:16375" s="9" customFormat="1" ht="28" customHeight="1" x14ac:dyDescent="0.4">
      <c r="A25" s="20"/>
      <c r="B25" s="20"/>
      <c r="C25" s="20"/>
      <c r="D25" s="7" t="s">
        <v>60</v>
      </c>
      <c r="E25" s="6">
        <v>1</v>
      </c>
      <c r="F25" s="6" t="s">
        <v>9</v>
      </c>
      <c r="G25" s="8">
        <v>15700</v>
      </c>
      <c r="H25" s="8">
        <f t="shared" si="4"/>
        <v>15700</v>
      </c>
      <c r="I25" s="8"/>
      <c r="J25" s="21"/>
      <c r="XEU25" s="10"/>
    </row>
    <row r="26" spans="1:10 16375:16375" s="9" customFormat="1" ht="28" customHeight="1" x14ac:dyDescent="0.4">
      <c r="A26" s="20"/>
      <c r="B26" s="20"/>
      <c r="C26" s="20"/>
      <c r="D26" s="7" t="s">
        <v>61</v>
      </c>
      <c r="E26" s="6">
        <v>1</v>
      </c>
      <c r="F26" s="6" t="s">
        <v>9</v>
      </c>
      <c r="G26" s="8">
        <v>17000</v>
      </c>
      <c r="H26" s="8">
        <f t="shared" si="4"/>
        <v>17000</v>
      </c>
      <c r="I26" s="8"/>
      <c r="J26" s="21"/>
      <c r="XEU26" s="10"/>
    </row>
    <row r="27" spans="1:10 16375:16375" s="9" customFormat="1" ht="28" customHeight="1" x14ac:dyDescent="0.4">
      <c r="A27" s="20"/>
      <c r="B27" s="20"/>
      <c r="C27" s="20"/>
      <c r="D27" s="7" t="s">
        <v>62</v>
      </c>
      <c r="E27" s="6">
        <v>1</v>
      </c>
      <c r="F27" s="6" t="s">
        <v>9</v>
      </c>
      <c r="G27" s="8">
        <v>12800</v>
      </c>
      <c r="H27" s="8">
        <f t="shared" si="4"/>
        <v>12800</v>
      </c>
      <c r="I27" s="8"/>
      <c r="J27" s="21"/>
      <c r="XEU27" s="10"/>
    </row>
    <row r="28" spans="1:10 16375:16375" s="9" customFormat="1" ht="28" customHeight="1" x14ac:dyDescent="0.4">
      <c r="A28" s="20"/>
      <c r="B28" s="20"/>
      <c r="C28" s="20"/>
      <c r="D28" s="7" t="s">
        <v>63</v>
      </c>
      <c r="E28" s="6">
        <v>1</v>
      </c>
      <c r="F28" s="6" t="s">
        <v>9</v>
      </c>
      <c r="G28" s="8">
        <v>17800</v>
      </c>
      <c r="H28" s="8">
        <f t="shared" si="4"/>
        <v>17800</v>
      </c>
      <c r="I28" s="8"/>
      <c r="J28" s="21"/>
      <c r="XEU28" s="10"/>
    </row>
    <row r="29" spans="1:10 16375:16375" s="9" customFormat="1" ht="28" customHeight="1" x14ac:dyDescent="0.4">
      <c r="A29" s="20"/>
      <c r="B29" s="20"/>
      <c r="C29" s="20"/>
      <c r="D29" s="7" t="s">
        <v>64</v>
      </c>
      <c r="E29" s="6">
        <v>1</v>
      </c>
      <c r="F29" s="6" t="s">
        <v>9</v>
      </c>
      <c r="G29" s="8">
        <v>18300</v>
      </c>
      <c r="H29" s="8">
        <f t="shared" si="4"/>
        <v>18300</v>
      </c>
      <c r="I29" s="8"/>
      <c r="J29" s="21"/>
      <c r="XEU29" s="10"/>
    </row>
    <row r="30" spans="1:10 16375:16375" ht="49.3" customHeight="1" x14ac:dyDescent="0.4">
      <c r="A30" s="19" t="s">
        <v>68</v>
      </c>
      <c r="B30" s="19"/>
      <c r="C30" s="19"/>
      <c r="D30" s="19"/>
      <c r="E30" s="19"/>
      <c r="F30" s="19"/>
      <c r="G30" s="19"/>
      <c r="H30" s="8">
        <f>SUM(H19:H29)</f>
        <v>222900</v>
      </c>
      <c r="I30" s="8"/>
      <c r="J30" s="11"/>
    </row>
    <row r="31" spans="1:10 16375:16375" ht="26.15" customHeight="1" x14ac:dyDescent="0.3">
      <c r="A31" s="23"/>
      <c r="B31" s="24"/>
      <c r="C31" s="24"/>
      <c r="D31" s="24"/>
      <c r="E31" s="24"/>
      <c r="F31" s="24"/>
      <c r="G31" s="24"/>
      <c r="H31" s="22"/>
      <c r="I31" s="22"/>
      <c r="J31" s="22"/>
    </row>
    <row r="32" spans="1:10 16375:16375" ht="81.900000000000006" customHeight="1" x14ac:dyDescent="0.3">
      <c r="A32" s="25" t="s">
        <v>69</v>
      </c>
      <c r="B32" s="25"/>
      <c r="C32" s="25"/>
      <c r="D32" s="26" t="s">
        <v>44</v>
      </c>
      <c r="E32" s="26"/>
      <c r="F32" s="26"/>
      <c r="G32" s="26"/>
      <c r="H32" s="12">
        <f>H18+H30</f>
        <v>507931</v>
      </c>
      <c r="I32" s="12"/>
      <c r="J32" s="13"/>
    </row>
  </sheetData>
  <mergeCells count="14">
    <mergeCell ref="A3:A17"/>
    <mergeCell ref="I8:I16"/>
    <mergeCell ref="A30:G30"/>
    <mergeCell ref="A32:C32"/>
    <mergeCell ref="D32:G32"/>
    <mergeCell ref="A18:G18"/>
    <mergeCell ref="A19:A29"/>
    <mergeCell ref="B19:B23"/>
    <mergeCell ref="C19:C23"/>
    <mergeCell ref="B24:B29"/>
    <mergeCell ref="C24:C29"/>
    <mergeCell ref="J19:J29"/>
    <mergeCell ref="J3:J17"/>
    <mergeCell ref="A1:J1"/>
  </mergeCells>
  <phoneticPr fontId="3" type="noConversion"/>
  <pageMargins left="0.69930555555555596" right="0.69930555555555596"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高安中等专业学校实训基地建设清单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 yang</dc:creator>
  <cp:lastModifiedBy>彭才荣</cp:lastModifiedBy>
  <dcterms:created xsi:type="dcterms:W3CDTF">2006-09-25T00:00:00Z</dcterms:created>
  <dcterms:modified xsi:type="dcterms:W3CDTF">2022-09-18T01:34:34Z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1C19CE85ECED4D5BBDB538C0F0077ED6</vt:lpwstr>
  </property>
</Properties>
</file>