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90" yWindow="100" windowWidth="13420" windowHeight="8160" activeTab="1"/>
  </bookViews>
  <sheets>
    <sheet name="文学院设备" sheetId="1" r:id="rId1"/>
    <sheet name="智能与信息工程学院" sheetId="2" r:id="rId2"/>
  </sheets>
  <definedNames>
    <definedName name="_Toc21867" localSheetId="0">文学院设备!$A$2</definedName>
  </definedNames>
  <calcPr calcId="144525"/>
</workbook>
</file>

<file path=xl/calcChain.xml><?xml version="1.0" encoding="utf-8"?>
<calcChain xmlns="http://schemas.openxmlformats.org/spreadsheetml/2006/main">
  <c r="F6" i="1" l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5" i="1"/>
  <c r="F6" i="2"/>
  <c r="F7" i="2"/>
  <c r="F11" i="2"/>
  <c r="F15" i="2"/>
  <c r="F19" i="2"/>
  <c r="F23" i="2"/>
  <c r="F27" i="2"/>
  <c r="F31" i="2"/>
  <c r="F35" i="2"/>
  <c r="F39" i="2"/>
  <c r="F43" i="2"/>
  <c r="F47" i="2"/>
  <c r="F51" i="2"/>
  <c r="F3" i="2"/>
  <c r="F4" i="2"/>
  <c r="F5" i="2"/>
  <c r="F8" i="2"/>
  <c r="F9" i="2"/>
  <c r="F10" i="2"/>
  <c r="F12" i="2"/>
  <c r="F13" i="2"/>
  <c r="F14" i="2"/>
  <c r="F16" i="2"/>
  <c r="F17" i="2"/>
  <c r="F18" i="2"/>
  <c r="F20" i="2"/>
  <c r="F21" i="2"/>
  <c r="F22" i="2"/>
  <c r="F24" i="2"/>
  <c r="F25" i="2"/>
  <c r="F26" i="2"/>
  <c r="F28" i="2"/>
  <c r="F29" i="2"/>
  <c r="F30" i="2"/>
  <c r="F32" i="2"/>
  <c r="F33" i="2"/>
  <c r="F34" i="2"/>
  <c r="F36" i="2"/>
  <c r="F37" i="2"/>
  <c r="F38" i="2"/>
  <c r="F40" i="2"/>
  <c r="F41" i="2"/>
  <c r="F42" i="2"/>
  <c r="F44" i="2"/>
  <c r="F45" i="2"/>
  <c r="F46" i="2"/>
  <c r="F48" i="2"/>
  <c r="F49" i="2"/>
  <c r="F50" i="2"/>
  <c r="F52" i="2"/>
  <c r="F37" i="1" l="1"/>
  <c r="F53" i="2"/>
</calcChain>
</file>

<file path=xl/sharedStrings.xml><?xml version="1.0" encoding="utf-8"?>
<sst xmlns="http://schemas.openxmlformats.org/spreadsheetml/2006/main" count="259" uniqueCount="181">
  <si>
    <t>序号</t>
  </si>
  <si>
    <t>名称</t>
  </si>
  <si>
    <t>数量</t>
  </si>
  <si>
    <t>单位</t>
  </si>
  <si>
    <t>1 </t>
  </si>
  <si>
    <t>交互式数字临摹台</t>
  </si>
  <si>
    <t>台</t>
  </si>
  <si>
    <t>2 </t>
  </si>
  <si>
    <t>学生互动拍摄系统</t>
  </si>
  <si>
    <t>3 </t>
  </si>
  <si>
    <t>智能资源矩阵式分发系统</t>
  </si>
  <si>
    <t>套</t>
  </si>
  <si>
    <t>4 </t>
  </si>
  <si>
    <t>智能兴趣体验书法学习软件</t>
  </si>
  <si>
    <t>5 </t>
  </si>
  <si>
    <t>多教室同步授课系统</t>
  </si>
  <si>
    <t>6 </t>
  </si>
  <si>
    <t>教师中控条案</t>
  </si>
  <si>
    <t>7 </t>
  </si>
  <si>
    <t>书法临摹桌</t>
  </si>
  <si>
    <t>张</t>
  </si>
  <si>
    <t>8 </t>
  </si>
  <si>
    <t>智能笔洗系统</t>
  </si>
  <si>
    <t>9 </t>
  </si>
  <si>
    <t>电子点签系统</t>
  </si>
  <si>
    <t>10 </t>
  </si>
  <si>
    <t>笔尖跟踪四机位书画教学展示台</t>
  </si>
  <si>
    <t>11 </t>
  </si>
  <si>
    <t>笔尖跟踪直播示范系统</t>
  </si>
  <si>
    <t>12 </t>
  </si>
  <si>
    <t>场景式网络课堂教学系统</t>
  </si>
  <si>
    <t>13 </t>
  </si>
  <si>
    <t>书法集创系统</t>
  </si>
  <si>
    <t>14 </t>
  </si>
  <si>
    <t>书法教学视频资源平台</t>
  </si>
  <si>
    <t>个</t>
  </si>
  <si>
    <t>15 </t>
  </si>
  <si>
    <t>书法字帖排版系统</t>
  </si>
  <si>
    <t>16 </t>
  </si>
  <si>
    <t>书法课程讲义系统</t>
  </si>
  <si>
    <t>17 </t>
  </si>
  <si>
    <t>硬笔书法教学系统</t>
  </si>
  <si>
    <t>18 </t>
  </si>
  <si>
    <t>三笔字板书示范书写软件</t>
  </si>
  <si>
    <t>19 </t>
  </si>
  <si>
    <t>书法智能组卷考试系统</t>
  </si>
  <si>
    <t>20 </t>
  </si>
  <si>
    <t>高清网络多通道同步传输系统</t>
  </si>
  <si>
    <t>21 </t>
  </si>
  <si>
    <t>学生镇尺</t>
  </si>
  <si>
    <t>对</t>
  </si>
  <si>
    <t>22 </t>
  </si>
  <si>
    <t>配套书籍</t>
  </si>
  <si>
    <t>本</t>
  </si>
  <si>
    <t>23 </t>
  </si>
  <si>
    <t>学生毛笔</t>
  </si>
  <si>
    <t>支</t>
  </si>
  <si>
    <t>24 </t>
  </si>
  <si>
    <t>多功能墨盒</t>
  </si>
  <si>
    <t>25 </t>
  </si>
  <si>
    <t>毛毡</t>
  </si>
  <si>
    <t>26 </t>
  </si>
  <si>
    <t>临摹专用纸</t>
  </si>
  <si>
    <t>包</t>
  </si>
  <si>
    <t>27 </t>
  </si>
  <si>
    <t>中控系统</t>
  </si>
  <si>
    <t>28 </t>
  </si>
  <si>
    <r>
      <t>86</t>
    </r>
    <r>
      <rPr>
        <sz val="9"/>
        <color theme="1"/>
        <rFont val="等线"/>
        <family val="3"/>
        <charset val="134"/>
      </rPr>
      <t>寸触控一体机</t>
    </r>
  </si>
  <si>
    <t>29 </t>
  </si>
  <si>
    <t>白板</t>
  </si>
  <si>
    <t>30 </t>
  </si>
  <si>
    <t>无线话筒</t>
  </si>
  <si>
    <t>31 </t>
  </si>
  <si>
    <t>功放</t>
  </si>
  <si>
    <t>32 </t>
  </si>
  <si>
    <t>音箱</t>
  </si>
  <si>
    <t>4.3智能与信息工程学院设备-人工智能实验实训中心</t>
    <phoneticPr fontId="7" type="noConversion"/>
  </si>
  <si>
    <t>113 </t>
  </si>
  <si>
    <t>人工智能与大数据教学、科研服务器集群</t>
  </si>
  <si>
    <t>114 </t>
  </si>
  <si>
    <t>人工智能教学实验平台</t>
  </si>
  <si>
    <t>115 </t>
  </si>
  <si>
    <t>人工智能计算处理节点群</t>
  </si>
  <si>
    <t>116 </t>
  </si>
  <si>
    <t>人工智能科学实训平台</t>
  </si>
  <si>
    <t>117 </t>
  </si>
  <si>
    <t>人工智能虚拟化管理平台</t>
  </si>
  <si>
    <t>118 </t>
  </si>
  <si>
    <t>人工智能训练平台</t>
  </si>
  <si>
    <t>119 </t>
  </si>
  <si>
    <t>人工智能核心课程资源包</t>
  </si>
  <si>
    <t>120 </t>
  </si>
  <si>
    <t>人工智能应用课程资源包</t>
  </si>
  <si>
    <t>121 </t>
  </si>
  <si>
    <t>人工智能双足机器人开发平台</t>
  </si>
  <si>
    <t>122 </t>
  </si>
  <si>
    <t>人工智能四足机器人开发平台</t>
  </si>
  <si>
    <t>123 </t>
  </si>
  <si>
    <t>人工智能轮式服务机器人平台</t>
  </si>
  <si>
    <t>124 </t>
  </si>
  <si>
    <t>125 </t>
  </si>
  <si>
    <t>自主移动物流搬运机器人平台</t>
  </si>
  <si>
    <t>126 </t>
  </si>
  <si>
    <t>人工智能柔性协作教学平台</t>
  </si>
  <si>
    <t>127 </t>
  </si>
  <si>
    <t>工业现场编程虚拟仿真教学系统</t>
  </si>
  <si>
    <t>128 </t>
  </si>
  <si>
    <t>129 </t>
  </si>
  <si>
    <t>130 </t>
  </si>
  <si>
    <t>嵌入式人工智能综合开发平台</t>
  </si>
  <si>
    <t>131 </t>
  </si>
  <si>
    <t>物联网工程综合实训台架</t>
  </si>
  <si>
    <t>132 </t>
  </si>
  <si>
    <t>物联网开源创新实训平台</t>
  </si>
  <si>
    <t>133 </t>
  </si>
  <si>
    <t>物联网智慧城市实训系统</t>
  </si>
  <si>
    <t>134 </t>
  </si>
  <si>
    <t>智能家居虚拟仿真软件</t>
  </si>
  <si>
    <t>135 </t>
  </si>
  <si>
    <t>大数据实验教学平台</t>
  </si>
  <si>
    <t>136 </t>
  </si>
  <si>
    <t>大数据科研平台软件</t>
  </si>
  <si>
    <t>137 </t>
  </si>
  <si>
    <t>大数据集群系统支撑平台</t>
  </si>
  <si>
    <t>138 </t>
  </si>
  <si>
    <t>大数据业务拟真系统</t>
  </si>
  <si>
    <t>139 </t>
  </si>
  <si>
    <t>大数据核心课程资源包</t>
  </si>
  <si>
    <t>140 </t>
  </si>
  <si>
    <t>大数据综合应用及项目实战课程资源包</t>
  </si>
  <si>
    <t>141 </t>
  </si>
  <si>
    <t>教学电脑</t>
  </si>
  <si>
    <t>142 </t>
  </si>
  <si>
    <t>数字频普仪</t>
  </si>
  <si>
    <t>143 </t>
  </si>
  <si>
    <t>射频信号发生器</t>
  </si>
  <si>
    <t>144 </t>
  </si>
  <si>
    <t>实时频普仪</t>
  </si>
  <si>
    <t>145 </t>
  </si>
  <si>
    <t>多通道示波器</t>
  </si>
  <si>
    <t>146 </t>
  </si>
  <si>
    <t>147 </t>
  </si>
  <si>
    <t>多媒体教学系统</t>
  </si>
  <si>
    <t>148 </t>
  </si>
  <si>
    <t>数字扩音系统</t>
  </si>
  <si>
    <t>149 </t>
  </si>
  <si>
    <t>频谱地区数据平台</t>
  </si>
  <si>
    <t>150 </t>
  </si>
  <si>
    <t>图形工作站</t>
  </si>
  <si>
    <t>151 </t>
  </si>
  <si>
    <r>
      <t>VR</t>
    </r>
    <r>
      <rPr>
        <sz val="9"/>
        <color theme="1"/>
        <rFont val="等线"/>
        <family val="3"/>
        <charset val="134"/>
      </rPr>
      <t>桌面一体机</t>
    </r>
  </si>
  <si>
    <t>152 </t>
  </si>
  <si>
    <t>操作笔</t>
  </si>
  <si>
    <t>153 </t>
  </si>
  <si>
    <t>跟踪眼镜</t>
  </si>
  <si>
    <t>154 </t>
  </si>
  <si>
    <r>
      <t>2D</t>
    </r>
    <r>
      <rPr>
        <sz val="9"/>
        <color theme="1"/>
        <rFont val="等线"/>
        <family val="3"/>
        <charset val="134"/>
      </rPr>
      <t>观摩眼镜</t>
    </r>
  </si>
  <si>
    <t>155 </t>
  </si>
  <si>
    <r>
      <t xml:space="preserve">VR </t>
    </r>
    <r>
      <rPr>
        <sz val="9"/>
        <color theme="1"/>
        <rFont val="等线"/>
        <family val="3"/>
        <charset val="134"/>
      </rPr>
      <t>基础平台</t>
    </r>
  </si>
  <si>
    <t>156 </t>
  </si>
  <si>
    <t>轨道摄像机方案</t>
  </si>
  <si>
    <t>157 </t>
  </si>
  <si>
    <t>轨道摄像机滑轨</t>
  </si>
  <si>
    <t>158 </t>
  </si>
  <si>
    <t>轨道专业用摄像机</t>
  </si>
  <si>
    <t>159 </t>
  </si>
  <si>
    <r>
      <t>智能</t>
    </r>
    <r>
      <rPr>
        <sz val="9"/>
        <color theme="1"/>
        <rFont val="宋体"/>
        <family val="3"/>
        <charset val="134"/>
      </rPr>
      <t>3D</t>
    </r>
    <r>
      <rPr>
        <sz val="9"/>
        <color theme="1"/>
        <rFont val="等线"/>
        <family val="3"/>
        <charset val="134"/>
      </rPr>
      <t>立体交互系统</t>
    </r>
  </si>
  <si>
    <t>项</t>
  </si>
  <si>
    <t>160 </t>
  </si>
  <si>
    <t>交换机</t>
  </si>
  <si>
    <t>161 </t>
  </si>
  <si>
    <t>机柜</t>
  </si>
  <si>
    <t>实验桌凳</t>
  </si>
  <si>
    <r>
      <t>4.1 文学院设备</t>
    </r>
    <r>
      <rPr>
        <b/>
        <sz val="12"/>
        <color theme="1"/>
        <rFont val="Arial"/>
        <family val="2"/>
      </rPr>
      <t>-</t>
    </r>
    <r>
      <rPr>
        <b/>
        <sz val="12"/>
        <color theme="1"/>
        <rFont val="宋体"/>
        <family val="3"/>
        <charset val="134"/>
      </rPr>
      <t>智慧书法实训室</t>
    </r>
    <phoneticPr fontId="7" type="noConversion"/>
  </si>
  <si>
    <t>成本</t>
    <phoneticPr fontId="7" type="noConversion"/>
  </si>
  <si>
    <t>小计</t>
    <phoneticPr fontId="7" type="noConversion"/>
  </si>
  <si>
    <t>出货成本</t>
    <phoneticPr fontId="7" type="noConversion"/>
  </si>
  <si>
    <r>
      <t>LoRa</t>
    </r>
    <r>
      <rPr>
        <sz val="9"/>
        <rFont val="等线"/>
        <family val="3"/>
        <charset val="134"/>
      </rPr>
      <t>技术教学科研平台</t>
    </r>
  </si>
  <si>
    <r>
      <t>函数</t>
    </r>
    <r>
      <rPr>
        <sz val="9"/>
        <rFont val="宋体"/>
        <family val="3"/>
        <charset val="134"/>
      </rPr>
      <t>/</t>
    </r>
    <r>
      <rPr>
        <sz val="9"/>
        <rFont val="等线"/>
        <family val="3"/>
        <charset val="134"/>
      </rPr>
      <t>任意波形发生器</t>
    </r>
  </si>
  <si>
    <r>
      <t>智能制造</t>
    </r>
    <r>
      <rPr>
        <sz val="9"/>
        <rFont val="宋体"/>
        <family val="3"/>
        <charset val="134"/>
      </rPr>
      <t>3C</t>
    </r>
    <r>
      <rPr>
        <sz val="9"/>
        <rFont val="等线"/>
        <family val="3"/>
        <charset val="134"/>
      </rPr>
      <t>产线实训平台</t>
    </r>
  </si>
  <si>
    <r>
      <t>NB-IoT</t>
    </r>
    <r>
      <rPr>
        <sz val="9"/>
        <rFont val="等线"/>
        <family val="3"/>
        <charset val="134"/>
      </rPr>
      <t>技术教学科研平台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</si>
</sst>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_ "/>
    <numFmt numFmtId="177" formatCode="0;[Red]0"/>
  </numFmts>
  <fonts count="14">
    <font>
      <sz val="11"/>
      <color theme="1"/>
      <name val="宋体"/>
      <family val="2"/>
      <charset val="134"/>
      <scheme val="minor"/>
    </font>
    <font>
      <b/>
      <sz val="9"/>
      <color theme="1"/>
      <name val="等线"/>
      <family val="3"/>
      <charset val="134"/>
    </font>
    <font>
      <sz val="9"/>
      <color theme="1"/>
      <name val="宋体"/>
      <family val="3"/>
      <charset val="134"/>
    </font>
    <font>
      <sz val="9"/>
      <color theme="1"/>
      <name val="等线"/>
      <family val="3"/>
      <charset val="134"/>
    </font>
    <font>
      <sz val="10.5"/>
      <color theme="1"/>
      <name val="宋体"/>
      <family val="3"/>
      <charset val="134"/>
    </font>
    <font>
      <sz val="8"/>
      <color theme="1"/>
      <name val="等线"/>
      <family val="3"/>
      <charset val="134"/>
    </font>
    <font>
      <sz val="8"/>
      <color theme="1"/>
      <name val="宋体"/>
      <family val="3"/>
      <charset val="134"/>
    </font>
    <font>
      <sz val="9"/>
      <name val="宋体"/>
      <family val="2"/>
      <charset val="134"/>
      <scheme val="minor"/>
    </font>
    <font>
      <b/>
      <sz val="12"/>
      <color theme="1"/>
      <name val="宋体"/>
      <family val="3"/>
      <charset val="134"/>
    </font>
    <font>
      <b/>
      <sz val="12"/>
      <color theme="1"/>
      <name val="Arial"/>
      <family val="2"/>
    </font>
    <font>
      <sz val="9"/>
      <name val="等线"/>
      <family val="3"/>
      <charset val="134"/>
    </font>
    <font>
      <sz val="9"/>
      <name val="宋体"/>
      <family val="3"/>
      <charset val="134"/>
    </font>
    <font>
      <sz val="8"/>
      <name val="等线"/>
      <family val="3"/>
      <charset val="134"/>
    </font>
    <font>
      <sz val="11"/>
      <name val="宋体"/>
      <family val="2"/>
      <charset val="134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9.9978637043366805E-2"/>
        <bgColor indexed="64"/>
      </patternFill>
    </fill>
  </fills>
  <borders count="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/>
    </xf>
    <xf numFmtId="0" fontId="5" fillId="5" borderId="7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 wrapText="1"/>
    </xf>
    <xf numFmtId="0" fontId="2" fillId="6" borderId="4" xfId="0" applyFont="1" applyFill="1" applyBorder="1" applyAlignment="1">
      <alignment horizontal="center" vertical="center"/>
    </xf>
    <xf numFmtId="0" fontId="5" fillId="6" borderId="7" xfId="0" applyFont="1" applyFill="1" applyBorder="1" applyAlignment="1">
      <alignment horizontal="center" vertical="center" wrapText="1"/>
    </xf>
    <xf numFmtId="0" fontId="2" fillId="6" borderId="4" xfId="0" applyFont="1" applyFill="1" applyBorder="1" applyAlignment="1">
      <alignment horizontal="center" vertical="center" wrapText="1"/>
    </xf>
    <xf numFmtId="176" fontId="0" fillId="0" borderId="0" xfId="0" applyNumberFormat="1">
      <alignment vertical="center"/>
    </xf>
    <xf numFmtId="176" fontId="1" fillId="0" borderId="5" xfId="0" applyNumberFormat="1" applyFont="1" applyFill="1" applyBorder="1" applyAlignment="1">
      <alignment horizontal="center" vertical="center" wrapText="1"/>
    </xf>
    <xf numFmtId="176" fontId="0" fillId="5" borderId="5" xfId="0" applyNumberFormat="1" applyFill="1" applyBorder="1">
      <alignment vertical="center"/>
    </xf>
    <xf numFmtId="176" fontId="0" fillId="3" borderId="8" xfId="0" applyNumberFormat="1" applyFill="1" applyBorder="1">
      <alignment vertical="center"/>
    </xf>
    <xf numFmtId="0" fontId="11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1" fillId="4" borderId="4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 wrapText="1"/>
    </xf>
    <xf numFmtId="176" fontId="13" fillId="4" borderId="5" xfId="0" applyNumberFormat="1" applyFont="1" applyFill="1" applyBorder="1">
      <alignment vertical="center"/>
    </xf>
    <xf numFmtId="0" fontId="10" fillId="7" borderId="4" xfId="0" applyFont="1" applyFill="1" applyBorder="1" applyAlignment="1">
      <alignment horizontal="center" vertical="center" wrapText="1"/>
    </xf>
    <xf numFmtId="0" fontId="11" fillId="7" borderId="3" xfId="0" applyFont="1" applyFill="1" applyBorder="1" applyAlignment="1">
      <alignment horizontal="center" vertical="center" wrapText="1"/>
    </xf>
    <xf numFmtId="0" fontId="11" fillId="7" borderId="4" xfId="0" applyFont="1" applyFill="1" applyBorder="1" applyAlignment="1">
      <alignment horizontal="center" vertical="center"/>
    </xf>
    <xf numFmtId="0" fontId="12" fillId="7" borderId="7" xfId="0" applyFont="1" applyFill="1" applyBorder="1" applyAlignment="1">
      <alignment horizontal="center" vertical="center" wrapText="1"/>
    </xf>
    <xf numFmtId="176" fontId="13" fillId="7" borderId="5" xfId="0" applyNumberFormat="1" applyFont="1" applyFill="1" applyBorder="1">
      <alignment vertical="center"/>
    </xf>
    <xf numFmtId="0" fontId="11" fillId="7" borderId="4" xfId="0" applyFont="1" applyFill="1" applyBorder="1" applyAlignment="1">
      <alignment horizontal="center" vertical="center" wrapText="1"/>
    </xf>
    <xf numFmtId="0" fontId="11" fillId="5" borderId="3" xfId="0" applyFont="1" applyFill="1" applyBorder="1" applyAlignment="1">
      <alignment horizontal="center" vertical="center" wrapText="1"/>
    </xf>
    <xf numFmtId="0" fontId="10" fillId="5" borderId="4" xfId="0" applyFont="1" applyFill="1" applyBorder="1" applyAlignment="1">
      <alignment horizontal="center" vertical="center" wrapText="1"/>
    </xf>
    <xf numFmtId="0" fontId="11" fillId="5" borderId="4" xfId="0" applyFont="1" applyFill="1" applyBorder="1" applyAlignment="1">
      <alignment horizontal="center" vertical="center"/>
    </xf>
    <xf numFmtId="0" fontId="12" fillId="5" borderId="7" xfId="0" applyFont="1" applyFill="1" applyBorder="1" applyAlignment="1">
      <alignment horizontal="center" vertical="center" wrapText="1"/>
    </xf>
    <xf numFmtId="176" fontId="13" fillId="5" borderId="5" xfId="0" applyNumberFormat="1" applyFont="1" applyFill="1" applyBorder="1">
      <alignment vertical="center"/>
    </xf>
    <xf numFmtId="176" fontId="0" fillId="6" borderId="5" xfId="0" applyNumberFormat="1" applyFill="1" applyBorder="1">
      <alignment vertical="center"/>
    </xf>
    <xf numFmtId="0" fontId="3" fillId="6" borderId="4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/>
    </xf>
    <xf numFmtId="177" fontId="0" fillId="0" borderId="0" xfId="0" applyNumberFormat="1">
      <alignment vertical="center"/>
    </xf>
    <xf numFmtId="177" fontId="0" fillId="0" borderId="5" xfId="0" applyNumberFormat="1" applyBorder="1" applyAlignment="1">
      <alignment horizontal="center" vertical="center"/>
    </xf>
    <xf numFmtId="177" fontId="0" fillId="0" borderId="5" xfId="0" applyNumberFormat="1" applyBorder="1">
      <alignment vertical="center"/>
    </xf>
    <xf numFmtId="177" fontId="0" fillId="0" borderId="8" xfId="0" applyNumberFormat="1" applyFill="1" applyBorder="1">
      <alignment vertical="center"/>
    </xf>
    <xf numFmtId="0" fontId="1" fillId="2" borderId="5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7"/>
  <sheetViews>
    <sheetView workbookViewId="0">
      <selection activeCell="H12" sqref="H12"/>
    </sheetView>
  </sheetViews>
  <sheetFormatPr defaultRowHeight="14"/>
  <cols>
    <col min="1" max="1" width="5.36328125" bestFit="1" customWidth="1"/>
    <col min="2" max="2" width="28" customWidth="1"/>
    <col min="3" max="4" width="5.36328125" bestFit="1" customWidth="1"/>
    <col min="5" max="6" width="8.7265625" style="38"/>
  </cols>
  <sheetData>
    <row r="2" spans="1:6" ht="15.5">
      <c r="A2" s="46" t="s">
        <v>173</v>
      </c>
      <c r="B2" s="46"/>
      <c r="C2" s="46"/>
      <c r="D2" s="46"/>
    </row>
    <row r="4" spans="1:6">
      <c r="A4" s="4" t="s">
        <v>0</v>
      </c>
      <c r="B4" s="4" t="s">
        <v>1</v>
      </c>
      <c r="C4" s="4" t="s">
        <v>2</v>
      </c>
      <c r="D4" s="42" t="s">
        <v>3</v>
      </c>
      <c r="E4" s="39" t="s">
        <v>174</v>
      </c>
      <c r="F4" s="39" t="s">
        <v>175</v>
      </c>
    </row>
    <row r="5" spans="1:6">
      <c r="A5" s="43" t="s">
        <v>4</v>
      </c>
      <c r="B5" s="44" t="s">
        <v>5</v>
      </c>
      <c r="C5" s="43">
        <v>48</v>
      </c>
      <c r="D5" s="45" t="s">
        <v>6</v>
      </c>
      <c r="E5" s="40">
        <v>6899.2000000000016</v>
      </c>
      <c r="F5" s="40">
        <f>C5*E5</f>
        <v>331161.60000000009</v>
      </c>
    </row>
    <row r="6" spans="1:6">
      <c r="A6" s="43" t="s">
        <v>7</v>
      </c>
      <c r="B6" s="44" t="s">
        <v>8</v>
      </c>
      <c r="C6" s="43">
        <v>48</v>
      </c>
      <c r="D6" s="5" t="s">
        <v>6</v>
      </c>
      <c r="E6" s="40">
        <v>748.87680000000023</v>
      </c>
      <c r="F6" s="40">
        <f t="shared" ref="F6:F36" si="0">C6*E6</f>
        <v>35946.086400000015</v>
      </c>
    </row>
    <row r="7" spans="1:6">
      <c r="A7" s="43" t="s">
        <v>9</v>
      </c>
      <c r="B7" s="44" t="s">
        <v>10</v>
      </c>
      <c r="C7" s="43">
        <v>1</v>
      </c>
      <c r="D7" s="5" t="s">
        <v>11</v>
      </c>
      <c r="E7" s="40">
        <v>7225.3440000000019</v>
      </c>
      <c r="F7" s="40">
        <f t="shared" si="0"/>
        <v>7225.3440000000019</v>
      </c>
    </row>
    <row r="8" spans="1:6">
      <c r="A8" s="43" t="s">
        <v>12</v>
      </c>
      <c r="B8" s="44" t="s">
        <v>13</v>
      </c>
      <c r="C8" s="43">
        <v>1</v>
      </c>
      <c r="D8" s="5" t="s">
        <v>11</v>
      </c>
      <c r="E8" s="40">
        <v>6773.760000000002</v>
      </c>
      <c r="F8" s="40">
        <f t="shared" si="0"/>
        <v>6773.760000000002</v>
      </c>
    </row>
    <row r="9" spans="1:6">
      <c r="A9" s="43" t="s">
        <v>14</v>
      </c>
      <c r="B9" s="44" t="s">
        <v>15</v>
      </c>
      <c r="C9" s="43">
        <v>1</v>
      </c>
      <c r="D9" s="6" t="s">
        <v>11</v>
      </c>
      <c r="E9" s="40">
        <v>5644.800000000002</v>
      </c>
      <c r="F9" s="40">
        <f t="shared" si="0"/>
        <v>5644.800000000002</v>
      </c>
    </row>
    <row r="10" spans="1:6">
      <c r="A10" s="43" t="s">
        <v>16</v>
      </c>
      <c r="B10" s="44" t="s">
        <v>17</v>
      </c>
      <c r="C10" s="43">
        <v>1</v>
      </c>
      <c r="D10" s="5" t="s">
        <v>11</v>
      </c>
      <c r="E10" s="40">
        <v>5644.800000000002</v>
      </c>
      <c r="F10" s="40">
        <f t="shared" si="0"/>
        <v>5644.800000000002</v>
      </c>
    </row>
    <row r="11" spans="1:6">
      <c r="A11" s="43" t="s">
        <v>18</v>
      </c>
      <c r="B11" s="44" t="s">
        <v>19</v>
      </c>
      <c r="C11" s="43">
        <v>24</v>
      </c>
      <c r="D11" s="5" t="s">
        <v>20</v>
      </c>
      <c r="E11" s="40">
        <v>3136.0000000000009</v>
      </c>
      <c r="F11" s="40">
        <f t="shared" si="0"/>
        <v>75264.000000000029</v>
      </c>
    </row>
    <row r="12" spans="1:6">
      <c r="A12" s="43" t="s">
        <v>21</v>
      </c>
      <c r="B12" s="44" t="s">
        <v>22</v>
      </c>
      <c r="C12" s="43">
        <v>24</v>
      </c>
      <c r="D12" s="5" t="s">
        <v>11</v>
      </c>
      <c r="E12" s="40">
        <v>225.79200000000006</v>
      </c>
      <c r="F12" s="40">
        <f t="shared" si="0"/>
        <v>5419.0080000000016</v>
      </c>
    </row>
    <row r="13" spans="1:6">
      <c r="A13" s="43" t="s">
        <v>23</v>
      </c>
      <c r="B13" s="44" t="s">
        <v>24</v>
      </c>
      <c r="C13" s="43">
        <v>1</v>
      </c>
      <c r="D13" s="5" t="s">
        <v>11</v>
      </c>
      <c r="E13" s="40">
        <v>3763.2000000000007</v>
      </c>
      <c r="F13" s="40">
        <f t="shared" si="0"/>
        <v>3763.2000000000007</v>
      </c>
    </row>
    <row r="14" spans="1:6">
      <c r="A14" s="43" t="s">
        <v>25</v>
      </c>
      <c r="B14" s="44" t="s">
        <v>26</v>
      </c>
      <c r="C14" s="43">
        <v>1</v>
      </c>
      <c r="D14" s="5" t="s">
        <v>11</v>
      </c>
      <c r="E14" s="40">
        <v>22579.200000000008</v>
      </c>
      <c r="F14" s="40">
        <f t="shared" si="0"/>
        <v>22579.200000000008</v>
      </c>
    </row>
    <row r="15" spans="1:6">
      <c r="A15" s="43" t="s">
        <v>27</v>
      </c>
      <c r="B15" s="44" t="s">
        <v>28</v>
      </c>
      <c r="C15" s="43">
        <v>1</v>
      </c>
      <c r="D15" s="5" t="s">
        <v>11</v>
      </c>
      <c r="E15" s="40">
        <v>21450.240000000005</v>
      </c>
      <c r="F15" s="40">
        <f t="shared" si="0"/>
        <v>21450.240000000005</v>
      </c>
    </row>
    <row r="16" spans="1:6">
      <c r="A16" s="43" t="s">
        <v>29</v>
      </c>
      <c r="B16" s="44" t="s">
        <v>30</v>
      </c>
      <c r="C16" s="43">
        <v>1</v>
      </c>
      <c r="D16" s="5" t="s">
        <v>11</v>
      </c>
      <c r="E16" s="40">
        <v>7150.0800000000017</v>
      </c>
      <c r="F16" s="40">
        <f t="shared" si="0"/>
        <v>7150.0800000000017</v>
      </c>
    </row>
    <row r="17" spans="1:6">
      <c r="A17" s="43" t="s">
        <v>31</v>
      </c>
      <c r="B17" s="44" t="s">
        <v>32</v>
      </c>
      <c r="C17" s="43">
        <v>1</v>
      </c>
      <c r="D17" s="5" t="s">
        <v>11</v>
      </c>
      <c r="E17" s="40">
        <v>9031.6800000000021</v>
      </c>
      <c r="F17" s="40">
        <f t="shared" si="0"/>
        <v>9031.6800000000021</v>
      </c>
    </row>
    <row r="18" spans="1:6">
      <c r="A18" s="43" t="s">
        <v>33</v>
      </c>
      <c r="B18" s="44" t="s">
        <v>34</v>
      </c>
      <c r="C18" s="43">
        <v>1</v>
      </c>
      <c r="D18" s="5" t="s">
        <v>35</v>
      </c>
      <c r="E18" s="40">
        <v>13923.840000000004</v>
      </c>
      <c r="F18" s="40">
        <f t="shared" si="0"/>
        <v>13923.840000000004</v>
      </c>
    </row>
    <row r="19" spans="1:6">
      <c r="A19" s="43" t="s">
        <v>36</v>
      </c>
      <c r="B19" s="44" t="s">
        <v>37</v>
      </c>
      <c r="C19" s="43">
        <v>1</v>
      </c>
      <c r="D19" s="5" t="s">
        <v>11</v>
      </c>
      <c r="E19" s="40">
        <v>7526.4000000000015</v>
      </c>
      <c r="F19" s="40">
        <f t="shared" si="0"/>
        <v>7526.4000000000015</v>
      </c>
    </row>
    <row r="20" spans="1:6">
      <c r="A20" s="43" t="s">
        <v>38</v>
      </c>
      <c r="B20" s="44" t="s">
        <v>39</v>
      </c>
      <c r="C20" s="43">
        <v>1</v>
      </c>
      <c r="D20" s="5" t="s">
        <v>11</v>
      </c>
      <c r="E20" s="40">
        <v>8580.0960000000014</v>
      </c>
      <c r="F20" s="40">
        <f t="shared" si="0"/>
        <v>8580.0960000000014</v>
      </c>
    </row>
    <row r="21" spans="1:6">
      <c r="A21" s="43" t="s">
        <v>40</v>
      </c>
      <c r="B21" s="44" t="s">
        <v>41</v>
      </c>
      <c r="C21" s="43">
        <v>1</v>
      </c>
      <c r="D21" s="5" t="s">
        <v>11</v>
      </c>
      <c r="E21" s="40">
        <v>2257.9200000000005</v>
      </c>
      <c r="F21" s="40">
        <f t="shared" si="0"/>
        <v>2257.9200000000005</v>
      </c>
    </row>
    <row r="22" spans="1:6">
      <c r="A22" s="43" t="s">
        <v>42</v>
      </c>
      <c r="B22" s="44" t="s">
        <v>43</v>
      </c>
      <c r="C22" s="43">
        <v>1</v>
      </c>
      <c r="D22" s="5" t="s">
        <v>11</v>
      </c>
      <c r="E22" s="40">
        <v>2257.9200000000005</v>
      </c>
      <c r="F22" s="40">
        <f t="shared" si="0"/>
        <v>2257.9200000000005</v>
      </c>
    </row>
    <row r="23" spans="1:6">
      <c r="A23" s="43" t="s">
        <v>44</v>
      </c>
      <c r="B23" s="44" t="s">
        <v>45</v>
      </c>
      <c r="C23" s="43">
        <v>1</v>
      </c>
      <c r="D23" s="5" t="s">
        <v>11</v>
      </c>
      <c r="E23" s="40">
        <v>6021.1200000000017</v>
      </c>
      <c r="F23" s="40">
        <f t="shared" si="0"/>
        <v>6021.1200000000017</v>
      </c>
    </row>
    <row r="24" spans="1:6">
      <c r="A24" s="43" t="s">
        <v>46</v>
      </c>
      <c r="B24" s="44" t="s">
        <v>47</v>
      </c>
      <c r="C24" s="43">
        <v>48</v>
      </c>
      <c r="D24" s="5" t="s">
        <v>11</v>
      </c>
      <c r="E24" s="40">
        <v>158.05440000000002</v>
      </c>
      <c r="F24" s="40">
        <f t="shared" si="0"/>
        <v>7586.6112000000012</v>
      </c>
    </row>
    <row r="25" spans="1:6">
      <c r="A25" s="43" t="s">
        <v>48</v>
      </c>
      <c r="B25" s="44" t="s">
        <v>49</v>
      </c>
      <c r="C25" s="43">
        <v>48</v>
      </c>
      <c r="D25" s="5" t="s">
        <v>50</v>
      </c>
      <c r="E25" s="40">
        <v>26.342400000000005</v>
      </c>
      <c r="F25" s="40">
        <f t="shared" si="0"/>
        <v>1264.4352000000003</v>
      </c>
    </row>
    <row r="26" spans="1:6">
      <c r="A26" s="43" t="s">
        <v>51</v>
      </c>
      <c r="B26" s="44" t="s">
        <v>52</v>
      </c>
      <c r="C26" s="43">
        <v>48</v>
      </c>
      <c r="D26" s="5" t="s">
        <v>53</v>
      </c>
      <c r="E26" s="40">
        <v>41.395200000000003</v>
      </c>
      <c r="F26" s="40">
        <f t="shared" si="0"/>
        <v>1986.9696000000001</v>
      </c>
    </row>
    <row r="27" spans="1:6">
      <c r="A27" s="43" t="s">
        <v>54</v>
      </c>
      <c r="B27" s="44" t="s">
        <v>55</v>
      </c>
      <c r="C27" s="43">
        <v>480</v>
      </c>
      <c r="D27" s="5" t="s">
        <v>56</v>
      </c>
      <c r="E27" s="40">
        <v>26.342400000000005</v>
      </c>
      <c r="F27" s="40">
        <f t="shared" si="0"/>
        <v>12644.352000000003</v>
      </c>
    </row>
    <row r="28" spans="1:6">
      <c r="A28" s="43" t="s">
        <v>57</v>
      </c>
      <c r="B28" s="44" t="s">
        <v>58</v>
      </c>
      <c r="C28" s="43">
        <v>48</v>
      </c>
      <c r="D28" s="5" t="s">
        <v>35</v>
      </c>
      <c r="E28" s="40">
        <v>26.342400000000005</v>
      </c>
      <c r="F28" s="40">
        <f t="shared" si="0"/>
        <v>1264.4352000000003</v>
      </c>
    </row>
    <row r="29" spans="1:6">
      <c r="A29" s="43" t="s">
        <v>59</v>
      </c>
      <c r="B29" s="44" t="s">
        <v>60</v>
      </c>
      <c r="C29" s="43">
        <v>240</v>
      </c>
      <c r="D29" s="5" t="s">
        <v>20</v>
      </c>
      <c r="E29" s="40">
        <v>1.2544000000000002</v>
      </c>
      <c r="F29" s="40">
        <f t="shared" si="0"/>
        <v>301.05600000000004</v>
      </c>
    </row>
    <row r="30" spans="1:6">
      <c r="A30" s="43" t="s">
        <v>61</v>
      </c>
      <c r="B30" s="44" t="s">
        <v>62</v>
      </c>
      <c r="C30" s="43">
        <v>480</v>
      </c>
      <c r="D30" s="5" t="s">
        <v>63</v>
      </c>
      <c r="E30" s="40">
        <v>26.342400000000005</v>
      </c>
      <c r="F30" s="40">
        <f t="shared" si="0"/>
        <v>12644.352000000003</v>
      </c>
    </row>
    <row r="31" spans="1:6">
      <c r="A31" s="43" t="s">
        <v>64</v>
      </c>
      <c r="B31" s="44" t="s">
        <v>65</v>
      </c>
      <c r="C31" s="43">
        <v>1</v>
      </c>
      <c r="D31" s="5" t="s">
        <v>11</v>
      </c>
      <c r="E31" s="40">
        <v>9558.5280000000021</v>
      </c>
      <c r="F31" s="40">
        <f t="shared" si="0"/>
        <v>9558.5280000000021</v>
      </c>
    </row>
    <row r="32" spans="1:6">
      <c r="A32" s="43" t="s">
        <v>66</v>
      </c>
      <c r="B32" s="43" t="s">
        <v>67</v>
      </c>
      <c r="C32" s="43">
        <v>1</v>
      </c>
      <c r="D32" s="5" t="s">
        <v>6</v>
      </c>
      <c r="E32" s="40">
        <v>21342.400000000001</v>
      </c>
      <c r="F32" s="40">
        <f t="shared" si="0"/>
        <v>21342.400000000001</v>
      </c>
    </row>
    <row r="33" spans="1:6">
      <c r="A33" s="43" t="s">
        <v>68</v>
      </c>
      <c r="B33" s="44" t="s">
        <v>69</v>
      </c>
      <c r="C33" s="43">
        <v>1</v>
      </c>
      <c r="D33" s="5" t="s">
        <v>20</v>
      </c>
      <c r="E33" s="40">
        <v>1442.5600000000004</v>
      </c>
      <c r="F33" s="40">
        <f t="shared" si="0"/>
        <v>1442.5600000000004</v>
      </c>
    </row>
    <row r="34" spans="1:6">
      <c r="A34" s="43" t="s">
        <v>70</v>
      </c>
      <c r="B34" s="44" t="s">
        <v>71</v>
      </c>
      <c r="C34" s="43">
        <v>1</v>
      </c>
      <c r="D34" s="5" t="s">
        <v>35</v>
      </c>
      <c r="E34" s="40">
        <v>2257.9200000000005</v>
      </c>
      <c r="F34" s="40">
        <f t="shared" si="0"/>
        <v>2257.9200000000005</v>
      </c>
    </row>
    <row r="35" spans="1:6">
      <c r="A35" s="43" t="s">
        <v>72</v>
      </c>
      <c r="B35" s="44" t="s">
        <v>73</v>
      </c>
      <c r="C35" s="43">
        <v>1</v>
      </c>
      <c r="D35" s="5" t="s">
        <v>35</v>
      </c>
      <c r="E35" s="40">
        <v>1881.6000000000004</v>
      </c>
      <c r="F35" s="40">
        <f t="shared" si="0"/>
        <v>1881.6000000000004</v>
      </c>
    </row>
    <row r="36" spans="1:6">
      <c r="A36" s="43" t="s">
        <v>74</v>
      </c>
      <c r="B36" s="44" t="s">
        <v>75</v>
      </c>
      <c r="C36" s="43">
        <v>1</v>
      </c>
      <c r="D36" s="5" t="s">
        <v>35</v>
      </c>
      <c r="E36" s="40">
        <v>1128.9600000000003</v>
      </c>
      <c r="F36" s="40">
        <f t="shared" si="0"/>
        <v>1128.9600000000003</v>
      </c>
    </row>
    <row r="37" spans="1:6">
      <c r="F37" s="41">
        <f>SUM(F5:F36)</f>
        <v>652925.27360000019</v>
      </c>
    </row>
  </sheetData>
  <mergeCells count="1">
    <mergeCell ref="A2:D2"/>
  </mergeCells>
  <phoneticPr fontId="7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3"/>
  <sheetViews>
    <sheetView tabSelected="1" workbookViewId="0">
      <selection activeCell="I12" sqref="I12"/>
    </sheetView>
  </sheetViews>
  <sheetFormatPr defaultRowHeight="14"/>
  <cols>
    <col min="1" max="1" width="6.36328125" customWidth="1"/>
    <col min="2" max="2" width="29.81640625" customWidth="1"/>
    <col min="3" max="3" width="10.81640625" customWidth="1"/>
    <col min="5" max="5" width="10.54296875" style="15" customWidth="1"/>
    <col min="6" max="6" width="10.26953125" style="15" bestFit="1" customWidth="1"/>
  </cols>
  <sheetData>
    <row r="1" spans="1:6" ht="15.5" thickBot="1">
      <c r="A1" s="47" t="s">
        <v>76</v>
      </c>
      <c r="B1" s="47"/>
      <c r="C1" s="47"/>
      <c r="D1" s="47"/>
      <c r="E1" s="47"/>
      <c r="F1" s="47"/>
    </row>
    <row r="2" spans="1:6" ht="14.5" thickBot="1">
      <c r="A2" s="1" t="s">
        <v>0</v>
      </c>
      <c r="B2" s="2" t="s">
        <v>1</v>
      </c>
      <c r="C2" s="2" t="s">
        <v>2</v>
      </c>
      <c r="D2" s="3" t="s">
        <v>3</v>
      </c>
      <c r="E2" s="16" t="s">
        <v>176</v>
      </c>
      <c r="F2" s="16" t="s">
        <v>175</v>
      </c>
    </row>
    <row r="3" spans="1:6" ht="23.5" thickBot="1">
      <c r="A3" s="30" t="s">
        <v>77</v>
      </c>
      <c r="B3" s="31" t="s">
        <v>78</v>
      </c>
      <c r="C3" s="32">
        <v>10</v>
      </c>
      <c r="D3" s="33" t="s">
        <v>6</v>
      </c>
      <c r="E3" s="34">
        <v>44350.400000000001</v>
      </c>
      <c r="F3" s="34">
        <f>C3*E3</f>
        <v>443504</v>
      </c>
    </row>
    <row r="4" spans="1:6" ht="14.5" thickBot="1">
      <c r="A4" s="25" t="s">
        <v>79</v>
      </c>
      <c r="B4" s="24" t="s">
        <v>80</v>
      </c>
      <c r="C4" s="26">
        <v>2</v>
      </c>
      <c r="D4" s="27" t="s">
        <v>11</v>
      </c>
      <c r="E4" s="28">
        <v>110877</v>
      </c>
      <c r="F4" s="28">
        <f>C4*E4</f>
        <v>221754</v>
      </c>
    </row>
    <row r="5" spans="1:6" ht="14.5" thickBot="1">
      <c r="A5" s="25" t="s">
        <v>81</v>
      </c>
      <c r="B5" s="24" t="s">
        <v>82</v>
      </c>
      <c r="C5" s="26">
        <v>5</v>
      </c>
      <c r="D5" s="27" t="s">
        <v>6</v>
      </c>
      <c r="E5" s="28">
        <v>50700</v>
      </c>
      <c r="F5" s="28">
        <f>C5*E5</f>
        <v>253500</v>
      </c>
    </row>
    <row r="6" spans="1:6" ht="14.5" thickBot="1">
      <c r="A6" s="25" t="s">
        <v>83</v>
      </c>
      <c r="B6" s="24" t="s">
        <v>84</v>
      </c>
      <c r="C6" s="26">
        <v>1</v>
      </c>
      <c r="D6" s="27" t="s">
        <v>11</v>
      </c>
      <c r="E6" s="28">
        <v>93600</v>
      </c>
      <c r="F6" s="28">
        <f>C6*E6</f>
        <v>93600</v>
      </c>
    </row>
    <row r="7" spans="1:6" ht="14.5" thickBot="1">
      <c r="A7" s="25" t="s">
        <v>85</v>
      </c>
      <c r="B7" s="24" t="s">
        <v>86</v>
      </c>
      <c r="C7" s="26">
        <v>1</v>
      </c>
      <c r="D7" s="27" t="s">
        <v>11</v>
      </c>
      <c r="E7" s="28">
        <v>46800</v>
      </c>
      <c r="F7" s="28">
        <f>C7*E7</f>
        <v>46800</v>
      </c>
    </row>
    <row r="8" spans="1:6" ht="14.5" thickBot="1">
      <c r="A8" s="25" t="s">
        <v>87</v>
      </c>
      <c r="B8" s="24" t="s">
        <v>88</v>
      </c>
      <c r="C8" s="26">
        <v>30</v>
      </c>
      <c r="D8" s="27" t="s">
        <v>11</v>
      </c>
      <c r="E8" s="28">
        <v>15600</v>
      </c>
      <c r="F8" s="28">
        <f>C8*E8</f>
        <v>468000</v>
      </c>
    </row>
    <row r="9" spans="1:6" ht="14.5" thickBot="1">
      <c r="A9" s="25" t="s">
        <v>89</v>
      </c>
      <c r="B9" s="24" t="s">
        <v>90</v>
      </c>
      <c r="C9" s="26">
        <v>10</v>
      </c>
      <c r="D9" s="27" t="s">
        <v>11</v>
      </c>
      <c r="E9" s="28">
        <v>16770</v>
      </c>
      <c r="F9" s="28">
        <f>C9*E9</f>
        <v>167700</v>
      </c>
    </row>
    <row r="10" spans="1:6" ht="14.5" thickBot="1">
      <c r="A10" s="25" t="s">
        <v>91</v>
      </c>
      <c r="B10" s="24" t="s">
        <v>92</v>
      </c>
      <c r="C10" s="26">
        <v>3</v>
      </c>
      <c r="D10" s="27" t="s">
        <v>11</v>
      </c>
      <c r="E10" s="28">
        <v>16770</v>
      </c>
      <c r="F10" s="28">
        <f>C10*E10</f>
        <v>50310</v>
      </c>
    </row>
    <row r="11" spans="1:6" ht="14.5" thickBot="1">
      <c r="A11" s="25" t="s">
        <v>93</v>
      </c>
      <c r="B11" s="24" t="s">
        <v>94</v>
      </c>
      <c r="C11" s="26">
        <v>8</v>
      </c>
      <c r="D11" s="27" t="s">
        <v>11</v>
      </c>
      <c r="E11" s="28">
        <v>93132</v>
      </c>
      <c r="F11" s="28">
        <f>C11*E11</f>
        <v>745056</v>
      </c>
    </row>
    <row r="12" spans="1:6" ht="14.5" thickBot="1">
      <c r="A12" s="25" t="s">
        <v>95</v>
      </c>
      <c r="B12" s="24" t="s">
        <v>96</v>
      </c>
      <c r="C12" s="26">
        <v>6</v>
      </c>
      <c r="D12" s="27" t="s">
        <v>11</v>
      </c>
      <c r="E12" s="28">
        <v>236537.34</v>
      </c>
      <c r="F12" s="28">
        <f>C12*E12</f>
        <v>1419224.04</v>
      </c>
    </row>
    <row r="13" spans="1:6" ht="14.5" thickBot="1">
      <c r="A13" s="25" t="s">
        <v>97</v>
      </c>
      <c r="B13" s="24" t="s">
        <v>98</v>
      </c>
      <c r="C13" s="26">
        <v>4</v>
      </c>
      <c r="D13" s="27" t="s">
        <v>11</v>
      </c>
      <c r="E13" s="28">
        <v>146357.64000000001</v>
      </c>
      <c r="F13" s="28">
        <f>C13*E13</f>
        <v>585430.56000000006</v>
      </c>
    </row>
    <row r="14" spans="1:6" ht="14.5" thickBot="1">
      <c r="A14" s="25" t="s">
        <v>99</v>
      </c>
      <c r="B14" s="24" t="s">
        <v>179</v>
      </c>
      <c r="C14" s="26">
        <v>1</v>
      </c>
      <c r="D14" s="27" t="s">
        <v>11</v>
      </c>
      <c r="E14" s="28">
        <v>1374874.02</v>
      </c>
      <c r="F14" s="28">
        <f>C14*E14</f>
        <v>1374874.02</v>
      </c>
    </row>
    <row r="15" spans="1:6" ht="14.5" thickBot="1">
      <c r="A15" s="25" t="s">
        <v>100</v>
      </c>
      <c r="B15" s="24" t="s">
        <v>101</v>
      </c>
      <c r="C15" s="26">
        <v>4</v>
      </c>
      <c r="D15" s="27" t="s">
        <v>11</v>
      </c>
      <c r="E15" s="28">
        <v>362197.68</v>
      </c>
      <c r="F15" s="28">
        <f>C15*E15</f>
        <v>1448790.72</v>
      </c>
    </row>
    <row r="16" spans="1:6" ht="14.5" thickBot="1">
      <c r="A16" s="25" t="s">
        <v>102</v>
      </c>
      <c r="B16" s="24" t="s">
        <v>103</v>
      </c>
      <c r="C16" s="26">
        <v>2</v>
      </c>
      <c r="D16" s="27" t="s">
        <v>11</v>
      </c>
      <c r="E16" s="28">
        <v>413940.54000000004</v>
      </c>
      <c r="F16" s="28">
        <f>C16*E16</f>
        <v>827881.08000000007</v>
      </c>
    </row>
    <row r="17" spans="1:6" ht="14.5" thickBot="1">
      <c r="A17" s="25" t="s">
        <v>104</v>
      </c>
      <c r="B17" s="24" t="s">
        <v>105</v>
      </c>
      <c r="C17" s="26">
        <v>8</v>
      </c>
      <c r="D17" s="27" t="s">
        <v>11</v>
      </c>
      <c r="E17" s="28">
        <v>12750.66</v>
      </c>
      <c r="F17" s="28">
        <f>C17*E17</f>
        <v>102005.28</v>
      </c>
    </row>
    <row r="18" spans="1:6" ht="14.5" thickBot="1">
      <c r="A18" s="25" t="s">
        <v>106</v>
      </c>
      <c r="B18" s="29" t="s">
        <v>177</v>
      </c>
      <c r="C18" s="26">
        <v>30</v>
      </c>
      <c r="D18" s="27" t="s">
        <v>11</v>
      </c>
      <c r="E18" s="28">
        <v>14044.68</v>
      </c>
      <c r="F18" s="28">
        <f>C18*E18</f>
        <v>421340.4</v>
      </c>
    </row>
    <row r="19" spans="1:6" ht="14.5" thickBot="1">
      <c r="A19" s="25" t="s">
        <v>107</v>
      </c>
      <c r="B19" s="29" t="s">
        <v>180</v>
      </c>
      <c r="C19" s="26">
        <v>30</v>
      </c>
      <c r="D19" s="27" t="s">
        <v>11</v>
      </c>
      <c r="E19" s="28">
        <v>16262.220000000001</v>
      </c>
      <c r="F19" s="28">
        <f>C19*E19</f>
        <v>487866.60000000003</v>
      </c>
    </row>
    <row r="20" spans="1:6" ht="14.5" thickBot="1">
      <c r="A20" s="25" t="s">
        <v>108</v>
      </c>
      <c r="B20" s="24" t="s">
        <v>109</v>
      </c>
      <c r="C20" s="29">
        <v>21</v>
      </c>
      <c r="D20" s="27" t="s">
        <v>11</v>
      </c>
      <c r="E20" s="28">
        <v>29419.260000000002</v>
      </c>
      <c r="F20" s="28">
        <f>C20*E20</f>
        <v>617804.46000000008</v>
      </c>
    </row>
    <row r="21" spans="1:6" ht="14.5" thickBot="1">
      <c r="A21" s="25" t="s">
        <v>110</v>
      </c>
      <c r="B21" s="24" t="s">
        <v>111</v>
      </c>
      <c r="C21" s="29">
        <v>8</v>
      </c>
      <c r="D21" s="27" t="s">
        <v>11</v>
      </c>
      <c r="E21" s="28">
        <v>57656.04</v>
      </c>
      <c r="F21" s="28">
        <f>C21*E21</f>
        <v>461248.32</v>
      </c>
    </row>
    <row r="22" spans="1:6" ht="14.5" thickBot="1">
      <c r="A22" s="25" t="s">
        <v>112</v>
      </c>
      <c r="B22" s="24" t="s">
        <v>113</v>
      </c>
      <c r="C22" s="29">
        <v>4</v>
      </c>
      <c r="D22" s="27" t="s">
        <v>11</v>
      </c>
      <c r="E22" s="28">
        <v>40655.160000000003</v>
      </c>
      <c r="F22" s="28">
        <f>C22*E22</f>
        <v>162620.64000000001</v>
      </c>
    </row>
    <row r="23" spans="1:6" ht="14.5" thickBot="1">
      <c r="A23" s="25" t="s">
        <v>114</v>
      </c>
      <c r="B23" s="24" t="s">
        <v>115</v>
      </c>
      <c r="C23" s="29">
        <v>1</v>
      </c>
      <c r="D23" s="27" t="s">
        <v>11</v>
      </c>
      <c r="E23" s="28">
        <v>220275.9</v>
      </c>
      <c r="F23" s="28">
        <f>C23*E23</f>
        <v>220275.9</v>
      </c>
    </row>
    <row r="24" spans="1:6" ht="14.5" thickBot="1">
      <c r="A24" s="25" t="s">
        <v>116</v>
      </c>
      <c r="B24" s="24" t="s">
        <v>117</v>
      </c>
      <c r="C24" s="29">
        <v>1</v>
      </c>
      <c r="D24" s="27" t="s">
        <v>11</v>
      </c>
      <c r="E24" s="28">
        <v>33263.1</v>
      </c>
      <c r="F24" s="28">
        <f>C24*E24</f>
        <v>33263.1</v>
      </c>
    </row>
    <row r="25" spans="1:6" ht="14.5" thickBot="1">
      <c r="A25" s="25" t="s">
        <v>118</v>
      </c>
      <c r="B25" s="24" t="s">
        <v>119</v>
      </c>
      <c r="C25" s="29">
        <v>5</v>
      </c>
      <c r="D25" s="27" t="s">
        <v>11</v>
      </c>
      <c r="E25" s="28">
        <v>54329.340000000004</v>
      </c>
      <c r="F25" s="28">
        <f>C25*E25</f>
        <v>271646.7</v>
      </c>
    </row>
    <row r="26" spans="1:6" ht="14.5" thickBot="1">
      <c r="A26" s="25" t="s">
        <v>120</v>
      </c>
      <c r="B26" s="24" t="s">
        <v>121</v>
      </c>
      <c r="C26" s="26">
        <v>5</v>
      </c>
      <c r="D26" s="27" t="s">
        <v>11</v>
      </c>
      <c r="E26" s="28">
        <v>26758.68</v>
      </c>
      <c r="F26" s="28">
        <f>C26*E26</f>
        <v>133793.4</v>
      </c>
    </row>
    <row r="27" spans="1:6" ht="14.5" thickBot="1">
      <c r="A27" s="25" t="s">
        <v>122</v>
      </c>
      <c r="B27" s="24" t="s">
        <v>123</v>
      </c>
      <c r="C27" s="26">
        <v>12</v>
      </c>
      <c r="D27" s="27" t="s">
        <v>11</v>
      </c>
      <c r="E27" s="28">
        <v>56940</v>
      </c>
      <c r="F27" s="28">
        <f>C27*E27</f>
        <v>683280</v>
      </c>
    </row>
    <row r="28" spans="1:6" ht="14.5" thickBot="1">
      <c r="A28" s="25" t="s">
        <v>124</v>
      </c>
      <c r="B28" s="24" t="s">
        <v>125</v>
      </c>
      <c r="C28" s="26">
        <v>4</v>
      </c>
      <c r="D28" s="27" t="s">
        <v>11</v>
      </c>
      <c r="E28" s="28">
        <v>39000</v>
      </c>
      <c r="F28" s="28">
        <f>C28*E28</f>
        <v>156000</v>
      </c>
    </row>
    <row r="29" spans="1:6" ht="14.5" thickBot="1">
      <c r="A29" s="25" t="s">
        <v>126</v>
      </c>
      <c r="B29" s="24" t="s">
        <v>127</v>
      </c>
      <c r="C29" s="26">
        <v>12</v>
      </c>
      <c r="D29" s="27" t="s">
        <v>11</v>
      </c>
      <c r="E29" s="28">
        <v>15600</v>
      </c>
      <c r="F29" s="28">
        <f>C29*E29</f>
        <v>187200</v>
      </c>
    </row>
    <row r="30" spans="1:6" ht="14.5" thickBot="1">
      <c r="A30" s="25" t="s">
        <v>128</v>
      </c>
      <c r="B30" s="24" t="s">
        <v>129</v>
      </c>
      <c r="C30" s="26">
        <v>16</v>
      </c>
      <c r="D30" s="27" t="s">
        <v>11</v>
      </c>
      <c r="E30" s="28">
        <v>15600</v>
      </c>
      <c r="F30" s="28">
        <f>C30*E30</f>
        <v>249600</v>
      </c>
    </row>
    <row r="31" spans="1:6" ht="14.5" thickBot="1">
      <c r="A31" s="7" t="s">
        <v>130</v>
      </c>
      <c r="B31" s="10" t="s">
        <v>131</v>
      </c>
      <c r="C31" s="8">
        <v>102</v>
      </c>
      <c r="D31" s="9" t="s">
        <v>6</v>
      </c>
      <c r="E31" s="17">
        <v>3400.02</v>
      </c>
      <c r="F31" s="17">
        <f>C31*E31</f>
        <v>346802.04</v>
      </c>
    </row>
    <row r="32" spans="1:6" ht="15" customHeight="1" thickBot="1">
      <c r="A32" s="19" t="s">
        <v>132</v>
      </c>
      <c r="B32" s="20" t="s">
        <v>133</v>
      </c>
      <c r="C32" s="21">
        <v>30</v>
      </c>
      <c r="D32" s="22" t="s">
        <v>6</v>
      </c>
      <c r="E32" s="23">
        <v>14635.92</v>
      </c>
      <c r="F32" s="23">
        <f>C32*E32</f>
        <v>439077.6</v>
      </c>
    </row>
    <row r="33" spans="1:6" ht="14.5" thickBot="1">
      <c r="A33" s="19" t="s">
        <v>134</v>
      </c>
      <c r="B33" s="20" t="s">
        <v>135</v>
      </c>
      <c r="C33" s="21">
        <v>15</v>
      </c>
      <c r="D33" s="22" t="s">
        <v>6</v>
      </c>
      <c r="E33" s="23">
        <v>14710.02</v>
      </c>
      <c r="F33" s="23">
        <f>C33*E33</f>
        <v>220650.30000000002</v>
      </c>
    </row>
    <row r="34" spans="1:6" ht="14.5" thickBot="1">
      <c r="A34" s="19" t="s">
        <v>136</v>
      </c>
      <c r="B34" s="20" t="s">
        <v>137</v>
      </c>
      <c r="C34" s="21">
        <v>2</v>
      </c>
      <c r="D34" s="22" t="s">
        <v>6</v>
      </c>
      <c r="E34" s="23">
        <v>66378</v>
      </c>
      <c r="F34" s="23">
        <f>C34*E34</f>
        <v>132756</v>
      </c>
    </row>
    <row r="35" spans="1:6" ht="14.5" thickBot="1">
      <c r="A35" s="19" t="s">
        <v>138</v>
      </c>
      <c r="B35" s="20" t="s">
        <v>139</v>
      </c>
      <c r="C35" s="21">
        <v>2</v>
      </c>
      <c r="D35" s="22" t="s">
        <v>6</v>
      </c>
      <c r="E35" s="23">
        <v>51594.66</v>
      </c>
      <c r="F35" s="23">
        <f>C35*E35</f>
        <v>103189.32</v>
      </c>
    </row>
    <row r="36" spans="1:6" ht="14.5" thickBot="1">
      <c r="A36" s="19" t="s">
        <v>140</v>
      </c>
      <c r="B36" s="20" t="s">
        <v>178</v>
      </c>
      <c r="C36" s="21">
        <v>2</v>
      </c>
      <c r="D36" s="22" t="s">
        <v>6</v>
      </c>
      <c r="E36" s="23">
        <v>85597.2</v>
      </c>
      <c r="F36" s="23">
        <f>C36*E36</f>
        <v>171194.4</v>
      </c>
    </row>
    <row r="37" spans="1:6" ht="14.5" thickBot="1">
      <c r="A37" s="19" t="s">
        <v>141</v>
      </c>
      <c r="B37" s="20" t="s">
        <v>142</v>
      </c>
      <c r="C37" s="21">
        <v>3</v>
      </c>
      <c r="D37" s="22" t="s">
        <v>11</v>
      </c>
      <c r="E37" s="23">
        <v>25871.040000000001</v>
      </c>
      <c r="F37" s="23">
        <f>C37*E37</f>
        <v>77613.119999999995</v>
      </c>
    </row>
    <row r="38" spans="1:6" ht="14.5" thickBot="1">
      <c r="A38" s="19" t="s">
        <v>143</v>
      </c>
      <c r="B38" s="20" t="s">
        <v>144</v>
      </c>
      <c r="C38" s="21">
        <v>3</v>
      </c>
      <c r="D38" s="22" t="s">
        <v>11</v>
      </c>
      <c r="E38" s="23">
        <v>6282.9000000000005</v>
      </c>
      <c r="F38" s="23">
        <f>C38*E38</f>
        <v>18848.7</v>
      </c>
    </row>
    <row r="39" spans="1:6" ht="14.5" thickBot="1">
      <c r="A39" s="19" t="s">
        <v>145</v>
      </c>
      <c r="B39" s="20" t="s">
        <v>146</v>
      </c>
      <c r="C39" s="21">
        <v>1</v>
      </c>
      <c r="D39" s="22" t="s">
        <v>11</v>
      </c>
      <c r="E39" s="23">
        <v>121964.7</v>
      </c>
      <c r="F39" s="23">
        <f>C39*E39</f>
        <v>121964.7</v>
      </c>
    </row>
    <row r="40" spans="1:6" ht="14.5" thickBot="1">
      <c r="A40" s="7" t="s">
        <v>147</v>
      </c>
      <c r="B40" s="10" t="s">
        <v>148</v>
      </c>
      <c r="C40" s="8">
        <v>51</v>
      </c>
      <c r="D40" s="9" t="s">
        <v>6</v>
      </c>
      <c r="E40" s="17">
        <v>11678.94</v>
      </c>
      <c r="F40" s="17">
        <f>C40*E40</f>
        <v>595625.94000000006</v>
      </c>
    </row>
    <row r="41" spans="1:6" ht="14.5" thickBot="1">
      <c r="A41" s="11" t="s">
        <v>149</v>
      </c>
      <c r="B41" s="14" t="s">
        <v>150</v>
      </c>
      <c r="C41" s="12">
        <v>8</v>
      </c>
      <c r="D41" s="13" t="s">
        <v>6</v>
      </c>
      <c r="E41" s="35">
        <v>34667.880000000005</v>
      </c>
      <c r="F41" s="35">
        <f>C41*E41</f>
        <v>277343.04000000004</v>
      </c>
    </row>
    <row r="42" spans="1:6" ht="14.5" thickBot="1">
      <c r="A42" s="11" t="s">
        <v>151</v>
      </c>
      <c r="B42" s="36" t="s">
        <v>152</v>
      </c>
      <c r="C42" s="12">
        <v>8</v>
      </c>
      <c r="D42" s="13" t="s">
        <v>56</v>
      </c>
      <c r="E42" s="35">
        <v>1182.48</v>
      </c>
      <c r="F42" s="35">
        <f>C42*E42</f>
        <v>9459.84</v>
      </c>
    </row>
    <row r="43" spans="1:6" ht="14.5" thickBot="1">
      <c r="A43" s="11" t="s">
        <v>153</v>
      </c>
      <c r="B43" s="36" t="s">
        <v>154</v>
      </c>
      <c r="C43" s="12">
        <v>8</v>
      </c>
      <c r="D43" s="13" t="s">
        <v>11</v>
      </c>
      <c r="E43" s="35">
        <v>960.96</v>
      </c>
      <c r="F43" s="35">
        <f>C43*E43</f>
        <v>7687.68</v>
      </c>
    </row>
    <row r="44" spans="1:6" ht="14.5" thickBot="1">
      <c r="A44" s="11" t="s">
        <v>155</v>
      </c>
      <c r="B44" s="14" t="s">
        <v>156</v>
      </c>
      <c r="C44" s="12">
        <v>8</v>
      </c>
      <c r="D44" s="13" t="s">
        <v>11</v>
      </c>
      <c r="E44" s="35">
        <v>221.52</v>
      </c>
      <c r="F44" s="35">
        <f>C44*E44</f>
        <v>1772.16</v>
      </c>
    </row>
    <row r="45" spans="1:6" ht="14.5" thickBot="1">
      <c r="A45" s="11" t="s">
        <v>157</v>
      </c>
      <c r="B45" s="14" t="s">
        <v>158</v>
      </c>
      <c r="C45" s="12">
        <v>8</v>
      </c>
      <c r="D45" s="13" t="s">
        <v>11</v>
      </c>
      <c r="E45" s="35">
        <v>5544.24</v>
      </c>
      <c r="F45" s="35">
        <f>C45*E45</f>
        <v>44353.919999999998</v>
      </c>
    </row>
    <row r="46" spans="1:6" ht="14.5" thickBot="1">
      <c r="A46" s="11" t="s">
        <v>159</v>
      </c>
      <c r="B46" s="36" t="s">
        <v>160</v>
      </c>
      <c r="C46" s="12">
        <v>1</v>
      </c>
      <c r="D46" s="13" t="s">
        <v>11</v>
      </c>
      <c r="E46" s="35">
        <v>36958.74</v>
      </c>
      <c r="F46" s="35">
        <f>C46*E46</f>
        <v>36958.74</v>
      </c>
    </row>
    <row r="47" spans="1:6" ht="14.5" thickBot="1">
      <c r="A47" s="11" t="s">
        <v>161</v>
      </c>
      <c r="B47" s="36" t="s">
        <v>162</v>
      </c>
      <c r="C47" s="12">
        <v>1</v>
      </c>
      <c r="D47" s="13" t="s">
        <v>11</v>
      </c>
      <c r="E47" s="35">
        <v>11087.7</v>
      </c>
      <c r="F47" s="35">
        <f>C47*E47</f>
        <v>11087.7</v>
      </c>
    </row>
    <row r="48" spans="1:6" ht="14.5" thickBot="1">
      <c r="A48" s="11" t="s">
        <v>163</v>
      </c>
      <c r="B48" s="36" t="s">
        <v>164</v>
      </c>
      <c r="C48" s="12">
        <v>1</v>
      </c>
      <c r="D48" s="13" t="s">
        <v>11</v>
      </c>
      <c r="E48" s="35">
        <v>66526.2</v>
      </c>
      <c r="F48" s="35">
        <f>C48*E48</f>
        <v>66526.2</v>
      </c>
    </row>
    <row r="49" spans="1:6" ht="14.5" thickBot="1">
      <c r="A49" s="11" t="s">
        <v>165</v>
      </c>
      <c r="B49" s="36" t="s">
        <v>166</v>
      </c>
      <c r="C49" s="12">
        <v>1</v>
      </c>
      <c r="D49" s="13" t="s">
        <v>167</v>
      </c>
      <c r="E49" s="35">
        <v>369589.74</v>
      </c>
      <c r="F49" s="35">
        <f>C49*E49</f>
        <v>369589.74</v>
      </c>
    </row>
    <row r="50" spans="1:6" ht="14.5" thickBot="1">
      <c r="A50" s="11" t="s">
        <v>168</v>
      </c>
      <c r="B50" s="36" t="s">
        <v>169</v>
      </c>
      <c r="C50" s="12">
        <v>9</v>
      </c>
      <c r="D50" s="13" t="s">
        <v>6</v>
      </c>
      <c r="E50" s="35">
        <v>1219.92</v>
      </c>
      <c r="F50" s="35">
        <f>C50*E50</f>
        <v>10979.28</v>
      </c>
    </row>
    <row r="51" spans="1:6" ht="14.5" thickBot="1">
      <c r="A51" s="11" t="s">
        <v>170</v>
      </c>
      <c r="B51" s="36" t="s">
        <v>171</v>
      </c>
      <c r="C51" s="12">
        <v>6</v>
      </c>
      <c r="D51" s="13" t="s">
        <v>35</v>
      </c>
      <c r="E51" s="35">
        <v>1567.8</v>
      </c>
      <c r="F51" s="35">
        <f>C51*E51</f>
        <v>9406.7999999999993</v>
      </c>
    </row>
    <row r="52" spans="1:6" ht="14.5" thickBot="1">
      <c r="A52" s="11">
        <v>162</v>
      </c>
      <c r="B52" s="37" t="s">
        <v>172</v>
      </c>
      <c r="C52" s="12">
        <v>153</v>
      </c>
      <c r="D52" s="13" t="s">
        <v>11</v>
      </c>
      <c r="E52" s="35">
        <v>429</v>
      </c>
      <c r="F52" s="35">
        <f>C52*E52</f>
        <v>65637</v>
      </c>
    </row>
    <row r="53" spans="1:6">
      <c r="F53" s="18">
        <f>SUM(F3:F52)</f>
        <v>15472893.439999998</v>
      </c>
    </row>
  </sheetData>
  <mergeCells count="1">
    <mergeCell ref="A1:F1"/>
  </mergeCells>
  <phoneticPr fontId="7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文学院设备</vt:lpstr>
      <vt:lpstr>智能与信息工程学院</vt:lpstr>
      <vt:lpstr>文学院设备!_Toc21867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HP</cp:lastModifiedBy>
  <dcterms:created xsi:type="dcterms:W3CDTF">2023-02-11T06:42:37Z</dcterms:created>
  <dcterms:modified xsi:type="dcterms:W3CDTF">2023-02-13T01:57:41Z</dcterms:modified>
</cp:coreProperties>
</file>