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28680" yWindow="-120" windowWidth="20730" windowHeight="1176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H7" i="1"/>
  <c r="H6"/>
  <c r="H5"/>
  <c r="H4"/>
  <c r="H26" l="1"/>
  <c r="H25"/>
  <c r="H24"/>
  <c r="H23"/>
  <c r="H21"/>
  <c r="H19"/>
  <c r="H18"/>
  <c r="H17"/>
  <c r="H16"/>
  <c r="H15"/>
  <c r="H14"/>
  <c r="H13"/>
  <c r="H12"/>
  <c r="H11"/>
  <c r="H10"/>
  <c r="H9"/>
  <c r="H8"/>
  <c r="H20" l="1"/>
  <c r="H3"/>
  <c r="H22"/>
  <c r="H27" l="1"/>
</calcChain>
</file>

<file path=xl/sharedStrings.xml><?xml version="1.0" encoding="utf-8"?>
<sst xmlns="http://schemas.openxmlformats.org/spreadsheetml/2006/main" count="86" uniqueCount="71">
  <si>
    <t>序号</t>
  </si>
  <si>
    <t>类别</t>
  </si>
  <si>
    <t>设备名称</t>
  </si>
  <si>
    <t>技术规格/功能描述</t>
  </si>
  <si>
    <t>单位</t>
  </si>
  <si>
    <t>数量</t>
  </si>
  <si>
    <t>备注</t>
  </si>
  <si>
    <t>一、</t>
  </si>
  <si>
    <t>5G基础网络平台</t>
  </si>
  <si>
    <t>5G核心网及基站设备</t>
  </si>
  <si>
    <t>套</t>
  </si>
  <si>
    <t>基带单元BBU</t>
  </si>
  <si>
    <t>扩展单元HUB</t>
  </si>
  <si>
    <t>由主板单元、电源单元、供电单元、风机单元组成。主板单元主实现Ir端口的IQ数据处理，O&amp;M数据处理；供电单元接受电源单元的48V输出电压，通过二次变换生成主板单元需要的各种电压，完成各芯片供电。</t>
  </si>
  <si>
    <t>射频拉远单元pRRU</t>
  </si>
  <si>
    <t>此单元实现射频信号的发射和接收，接收来自远端汇聚单元的发射链路信号，调制为射频信号后通过天线发射；从天线接收射频信号，进行相应信号处理后，通过远端汇聚单元发送给基带单元处理。</t>
  </si>
  <si>
    <t>5G配套设备及辅材</t>
  </si>
  <si>
    <t>5G基站安装材料</t>
  </si>
  <si>
    <t>传输光模块、单模光纤跳线-15m*LC-LC等。</t>
  </si>
  <si>
    <t>5G设备安装机柜</t>
  </si>
  <si>
    <t>600*1000*2200（长x深x高）机柜。</t>
  </si>
  <si>
    <t>个</t>
  </si>
  <si>
    <t>支持5G SA，可实现实验室5G网络的入网测试与体验。</t>
  </si>
  <si>
    <t>5G开放式终端及开发模块</t>
  </si>
  <si>
    <t>用于物联网开发。</t>
  </si>
  <si>
    <t>块</t>
  </si>
  <si>
    <t>5G CPE设备</t>
  </si>
  <si>
    <t>用于5G网络数据传输，支持5G NSA/SA组网，最大5G 传输速率：3.6 Gbps/250 Mbps（理论值，实际速率以运营商为准）。能够实现直播数据通过5G网络进行传输。</t>
  </si>
  <si>
    <t>台</t>
  </si>
  <si>
    <t>基站通信电源</t>
  </si>
  <si>
    <t>提供基站-48V直流电源供电。</t>
  </si>
  <si>
    <t>万兆三层交换机</t>
  </si>
  <si>
    <t>8万兆光口用于5G各设备间万兆光接口的互联组网。</t>
  </si>
  <si>
    <t>路由器</t>
  </si>
  <si>
    <t>1、端口数量要求：不少于8个GE接口，支持WAN口切换；
2、DRAM内存：不小于512MB；
3、整机交换容量：不小于8Gbps；
4、FLASH 内存：不小于256MB；
5、支持MAC、802.1x、Portal认证、广播抑制、ARP安全等，支持本地认证、AAA认证、RADIUS认证等；
6、支持包过滤防火墙，支持防火墙安全域；
7、可提供完善的QoS机制：支持PQ、CQ、WFQ、CBWFQ等调度技术，支持基于IP Precedence、802.1P、DSCP、MPLS EXP流量分类，支持流量整形以及WRED拥塞避免机制；
8、支持SYSLOG、SNMP V1/V2/V3、RMON、Web网管、CWMP功能。</t>
  </si>
  <si>
    <t>千兆三层交换机</t>
  </si>
  <si>
    <t>224千兆电口，4万兆光口用于设备组网，支持三层路由功能。</t>
  </si>
  <si>
    <t>二、</t>
  </si>
  <si>
    <t>5G网络仿真平台</t>
  </si>
  <si>
    <t>5G教学平台</t>
  </si>
  <si>
    <t>5G网络虚拟仿真系统</t>
  </si>
  <si>
    <t>提供5G网络认知、网络拓扑规划、5G网络搭建、5G核心网/基站工程应用、系统分析与故障处理等全过程5G工程实践。通过各类教学化实验案例，直观展示5G新空口技术、云化部署、边缘计算MEC、网络切片技术等5G各类新技术原理与现象，实现5G各项新技术原理探究及各项新应用部署实战。</t>
  </si>
  <si>
    <t>三、</t>
  </si>
  <si>
    <t>5G MIMO天线</t>
  </si>
  <si>
    <t>包含天线抱杆、支架、馈线及相应的测试附件等</t>
  </si>
  <si>
    <t>幅</t>
  </si>
  <si>
    <t>可重构MIMO无线收发平台</t>
  </si>
  <si>
    <t>采用软件无线电平台架构，支持宽带射频收发，支持MIMO信号定义、产生及发送</t>
  </si>
  <si>
    <t>MIMO测试软件</t>
  </si>
  <si>
    <t>便携式无线综测仪</t>
  </si>
  <si>
    <t>合计：</t>
  </si>
  <si>
    <t>（万元）</t>
  </si>
  <si>
    <t>套</t>
    <phoneticPr fontId="4" type="noConversion"/>
  </si>
  <si>
    <t>5G MIMO测试及验证平台</t>
    <phoneticPr fontId="4" type="noConversion"/>
  </si>
  <si>
    <t>测试及验证平台</t>
    <phoneticPr fontId="4" type="noConversion"/>
  </si>
  <si>
    <t>能与MIMO无线收发平台进行互联互通，支持MIMO零中频的收发及处理，提供MIMO波束赋形算法</t>
    <phoneticPr fontId="4" type="noConversion"/>
  </si>
  <si>
    <t>包含射频信号源、频谱分析仪以及矢量网络分析仪的功能，采用便携式结构，整体重量不超过2Kg</t>
    <phoneticPr fontId="4" type="noConversion"/>
  </si>
  <si>
    <t>1、用户数：分布式部署支持20个基站，500用户；
2、支持开放接口：接口内部互通，数据都通过物理网口对外.支持内部接口对外包括：信令接口：N1,N2,N4,N11,N12,N15,N7,N10,N8,N13；数据接口：N3,N9,N6
3、服务：支持1年免费服务升级</t>
    <phoneticPr fontId="4" type="noConversion"/>
  </si>
  <si>
    <t>5GC-UPF用户平面功能系统</t>
    <phoneticPr fontId="4" type="noConversion"/>
  </si>
  <si>
    <t>核心网系统</t>
    <phoneticPr fontId="4" type="noConversion"/>
  </si>
  <si>
    <t>5GC-OAM网络管理系统</t>
    <phoneticPr fontId="4" type="noConversion"/>
  </si>
  <si>
    <t>5Gcpu服务器</t>
    <phoneticPr fontId="4" type="noConversion"/>
  </si>
  <si>
    <t>（User plane Function）用户面的路由和转发（类似于P-GW-U）10G转发速率：外部PDU与数据网络互连的会话点，数据包检查，上行链路和下行链路中的传输级分组标记，下行数据包缓冲和下行数据通知触发。</t>
    <phoneticPr fontId="4" type="noConversion"/>
  </si>
  <si>
    <t>此单元实现5G基带信号的调制和解调功能，支持与扩展单元间的数据收发和接口，支持无线网络共享、无线资源管理、IP头压缩及用户数据流加密、UE附着时的核心网节点的选择、用户面服务网关的路由、寻呼信息的调度传输、广播信息的调度传输、以及设置和提供基带单元的测量等。</t>
    <phoneticPr fontId="4" type="noConversion"/>
  </si>
  <si>
    <t>CPU：E5-2650V4*2路（10 cores 20 Threads, 2.3GHz）
内存：32G RECC  DDR4 2400MHZ 
硬盘： 2x500G HDD 
网卡：4口千兆网卡，可升级成10G 82599 网口芯片光网卡。</t>
    <phoneticPr fontId="4" type="noConversion"/>
  </si>
  <si>
    <t>集成5G核心网网元：AMF、SMF、UDM、AUSF、PCF等网元。
(Unified Data Management)用户数据标识、管理（类似于HSS）生成3GPP AKA身份验证凭据，用户识别处理，基于用户数据的接入授权，UE的服务NF注册管理。支持3GPP 接入和不受信任的非3GPP 接入的认证。
(Policy Control Function)用户策略控制（类似于PCRF）：支持统一的策略框架来管理网络行为，为控制平面功能提供策略规则以强制执行它们，访问与统一数据存储库（UDR）中的策略决策相关的用户信息。
（Access and Mobility Function）用户移动性和接入管理（类似于MME）：注册管理，连接管理，可达性管理，流动性管理，为UE和SMF之间的SM消息提供传输，接入身份验证，接入授权。
（Session Management Function）会话管理功能（类似于P-GW-C）：会话管理，例如会话建立，修改和释放，包括UPF和AN节点之间的通道维护，UE IP地址分配和管理，支持与外部DN的交互，以便通过外部DN传输PDU会话授权/认证的信令。</t>
    <phoneticPr fontId="4" type="noConversion"/>
  </si>
  <si>
    <t>单价（万）</t>
    <phoneticPr fontId="4" type="noConversion"/>
  </si>
  <si>
    <t>小计（万）</t>
    <phoneticPr fontId="4" type="noConversion"/>
  </si>
  <si>
    <t>5G核心网管理系统：支持HTTPS协议，支持中英文，支持独立部署，支持并发操作。
具备以下功能： 
• 配置管理：对几个重要的NF(UDM/AMF/SMF/UPF)进行配置。 
• 安全管理：分为3个等级(管理员，操作者，观察者)，管理员权限最高，可以进行所有操作，其他等级用户都是受限用户；另外还实现了用户记录管理，可以跟踪登录用户动作；可支持https协议。 
• 告警管理 
• 性能管理 
• 系统管理：网元管理，用户管理，信令跟踪, 在线更新等</t>
    <phoneticPr fontId="4" type="noConversion"/>
  </si>
  <si>
    <t>5G终端（含5G卡）</t>
    <phoneticPr fontId="4" type="noConversion"/>
  </si>
  <si>
    <t>5G通信实训室配置清单</t>
    <phoneticPr fontId="4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</si>
</sst>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13">
    <font>
      <sz val="11"/>
      <color theme="1"/>
      <name val="等线"/>
      <charset val="134"/>
      <scheme val="minor"/>
    </font>
    <font>
      <sz val="14"/>
      <color theme="1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8"/>
      <color theme="0"/>
      <name val="宋体"/>
      <family val="3"/>
      <charset val="134"/>
    </font>
    <font>
      <b/>
      <sz val="14"/>
      <color theme="1"/>
      <name val="宋体"/>
      <family val="3"/>
      <charset val="134"/>
    </font>
    <font>
      <sz val="11"/>
      <name val="宋体"/>
      <family val="3"/>
      <charset val="134"/>
    </font>
    <font>
      <b/>
      <sz val="14"/>
      <name val="宋体"/>
      <family val="3"/>
      <charset val="134"/>
    </font>
    <font>
      <sz val="14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177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176" fontId="9" fillId="4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left" vertical="center"/>
    </xf>
    <xf numFmtId="0" fontId="9" fillId="4" borderId="3" xfId="0" applyFont="1" applyFill="1" applyBorder="1" applyAlignment="1">
      <alignment horizontal="left" vertical="center"/>
    </xf>
    <xf numFmtId="0" fontId="9" fillId="4" borderId="4" xfId="0" applyFont="1" applyFill="1" applyBorder="1" applyAlignment="1">
      <alignment horizontal="left" vertical="center"/>
    </xf>
    <xf numFmtId="0" fontId="9" fillId="4" borderId="2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zoomScale="90" zoomScaleNormal="90" workbookViewId="0">
      <selection activeCell="G12" sqref="G12"/>
    </sheetView>
  </sheetViews>
  <sheetFormatPr defaultColWidth="9" defaultRowHeight="13.5"/>
  <cols>
    <col min="1" max="1" width="6.125" style="2" customWidth="1"/>
    <col min="2" max="2" width="9.625" style="3" customWidth="1"/>
    <col min="3" max="3" width="21.125" style="4" customWidth="1"/>
    <col min="4" max="4" width="64.875" style="7" customWidth="1"/>
    <col min="5" max="5" width="6.25" style="3" customWidth="1"/>
    <col min="6" max="6" width="6.375" style="3" customWidth="1"/>
    <col min="7" max="7" width="12.25" style="3" customWidth="1"/>
    <col min="8" max="8" width="13.25" style="3" customWidth="1"/>
    <col min="9" max="9" width="29.375" style="3" customWidth="1"/>
    <col min="10" max="16384" width="9" style="2"/>
  </cols>
  <sheetData>
    <row r="1" spans="1:9" ht="25.5" customHeight="1">
      <c r="A1" s="35" t="s">
        <v>70</v>
      </c>
      <c r="B1" s="35"/>
      <c r="C1" s="35"/>
      <c r="D1" s="35"/>
      <c r="E1" s="35"/>
      <c r="F1" s="35"/>
      <c r="G1" s="35"/>
      <c r="H1" s="35"/>
      <c r="I1" s="35"/>
    </row>
    <row r="2" spans="1:9" ht="26.25" customHeight="1">
      <c r="A2" s="8" t="s">
        <v>0</v>
      </c>
      <c r="B2" s="8" t="s">
        <v>1</v>
      </c>
      <c r="C2" s="9" t="s">
        <v>2</v>
      </c>
      <c r="D2" s="8" t="s">
        <v>3</v>
      </c>
      <c r="E2" s="8" t="s">
        <v>4</v>
      </c>
      <c r="F2" s="8" t="s">
        <v>5</v>
      </c>
      <c r="G2" s="8" t="s">
        <v>66</v>
      </c>
      <c r="H2" s="8" t="s">
        <v>67</v>
      </c>
      <c r="I2" s="8" t="s">
        <v>6</v>
      </c>
    </row>
    <row r="3" spans="1:9" s="1" customFormat="1" ht="24.95" customHeight="1">
      <c r="A3" s="10" t="s">
        <v>7</v>
      </c>
      <c r="B3" s="36" t="s">
        <v>8</v>
      </c>
      <c r="C3" s="37"/>
      <c r="D3" s="37"/>
      <c r="E3" s="37"/>
      <c r="F3" s="37"/>
      <c r="G3" s="38"/>
      <c r="H3" s="10">
        <f>SUM(H4:H19)</f>
        <v>93.75</v>
      </c>
      <c r="I3" s="10"/>
    </row>
    <row r="4" spans="1:9" ht="34.5" customHeight="1">
      <c r="A4" s="11">
        <v>1</v>
      </c>
      <c r="B4" s="46" t="s">
        <v>9</v>
      </c>
      <c r="C4" s="12" t="s">
        <v>61</v>
      </c>
      <c r="D4" s="13" t="s">
        <v>64</v>
      </c>
      <c r="E4" s="14" t="s">
        <v>28</v>
      </c>
      <c r="F4" s="14">
        <v>2</v>
      </c>
      <c r="G4" s="15">
        <v>2.2000000000000002</v>
      </c>
      <c r="H4" s="15">
        <f>G4*F4</f>
        <v>4.4000000000000004</v>
      </c>
      <c r="I4" s="49" t="s">
        <v>57</v>
      </c>
    </row>
    <row r="5" spans="1:9" ht="37.5" customHeight="1">
      <c r="A5" s="11">
        <v>2</v>
      </c>
      <c r="B5" s="47"/>
      <c r="C5" s="12" t="s">
        <v>59</v>
      </c>
      <c r="D5" s="13" t="s">
        <v>65</v>
      </c>
      <c r="E5" s="14" t="s">
        <v>10</v>
      </c>
      <c r="F5" s="14">
        <v>1</v>
      </c>
      <c r="G5" s="15">
        <v>27.8</v>
      </c>
      <c r="H5" s="15">
        <f>G5*F5</f>
        <v>27.8</v>
      </c>
      <c r="I5" s="50"/>
    </row>
    <row r="6" spans="1:9" ht="40.5" customHeight="1">
      <c r="A6" s="11">
        <v>3</v>
      </c>
      <c r="B6" s="47"/>
      <c r="C6" s="12" t="s">
        <v>58</v>
      </c>
      <c r="D6" s="13" t="s">
        <v>62</v>
      </c>
      <c r="E6" s="14" t="s">
        <v>10</v>
      </c>
      <c r="F6" s="14">
        <v>1</v>
      </c>
      <c r="G6" s="15">
        <v>12.6</v>
      </c>
      <c r="H6" s="15">
        <f>G6*F6</f>
        <v>12.6</v>
      </c>
      <c r="I6" s="50"/>
    </row>
    <row r="7" spans="1:9" ht="44.25" customHeight="1">
      <c r="A7" s="11">
        <v>4</v>
      </c>
      <c r="B7" s="47"/>
      <c r="C7" s="12" t="s">
        <v>60</v>
      </c>
      <c r="D7" s="13" t="s">
        <v>68</v>
      </c>
      <c r="E7" s="14" t="s">
        <v>10</v>
      </c>
      <c r="F7" s="14">
        <v>1</v>
      </c>
      <c r="G7" s="15">
        <v>6.8</v>
      </c>
      <c r="H7" s="15">
        <f>G7*F7</f>
        <v>6.8</v>
      </c>
      <c r="I7" s="51"/>
    </row>
    <row r="8" spans="1:9" ht="43.5" customHeight="1">
      <c r="A8" s="11">
        <v>5</v>
      </c>
      <c r="B8" s="47"/>
      <c r="C8" s="16" t="s">
        <v>11</v>
      </c>
      <c r="D8" s="12" t="s">
        <v>63</v>
      </c>
      <c r="E8" s="14" t="s">
        <v>10</v>
      </c>
      <c r="F8" s="14">
        <v>1</v>
      </c>
      <c r="G8" s="15">
        <v>14</v>
      </c>
      <c r="H8" s="15">
        <f t="shared" ref="H8:H14" si="0">F8*G8</f>
        <v>14</v>
      </c>
      <c r="I8" s="52"/>
    </row>
    <row r="9" spans="1:9" ht="48" customHeight="1">
      <c r="A9" s="11">
        <v>6</v>
      </c>
      <c r="B9" s="47"/>
      <c r="C9" s="17" t="s">
        <v>12</v>
      </c>
      <c r="D9" s="18" t="s">
        <v>13</v>
      </c>
      <c r="E9" s="19" t="s">
        <v>10</v>
      </c>
      <c r="F9" s="19">
        <v>1</v>
      </c>
      <c r="G9" s="20">
        <v>4.5</v>
      </c>
      <c r="H9" s="20">
        <f t="shared" si="0"/>
        <v>4.5</v>
      </c>
      <c r="I9" s="53"/>
    </row>
    <row r="10" spans="1:9" ht="45.75" customHeight="1">
      <c r="A10" s="11">
        <v>7</v>
      </c>
      <c r="B10" s="48"/>
      <c r="C10" s="17" t="s">
        <v>14</v>
      </c>
      <c r="D10" s="18" t="s">
        <v>15</v>
      </c>
      <c r="E10" s="19" t="s">
        <v>10</v>
      </c>
      <c r="F10" s="19">
        <v>4</v>
      </c>
      <c r="G10" s="20">
        <v>2.5</v>
      </c>
      <c r="H10" s="20">
        <f t="shared" si="0"/>
        <v>10</v>
      </c>
      <c r="I10" s="54"/>
    </row>
    <row r="11" spans="1:9" ht="24.95" customHeight="1">
      <c r="A11" s="11">
        <v>8</v>
      </c>
      <c r="B11" s="46" t="s">
        <v>16</v>
      </c>
      <c r="C11" s="17" t="s">
        <v>17</v>
      </c>
      <c r="D11" s="18" t="s">
        <v>18</v>
      </c>
      <c r="E11" s="19" t="s">
        <v>10</v>
      </c>
      <c r="F11" s="19">
        <v>1</v>
      </c>
      <c r="G11" s="20">
        <v>0.79</v>
      </c>
      <c r="H11" s="20">
        <f t="shared" si="0"/>
        <v>0.79</v>
      </c>
      <c r="I11" s="55"/>
    </row>
    <row r="12" spans="1:9" ht="24.95" customHeight="1">
      <c r="A12" s="11">
        <v>9</v>
      </c>
      <c r="B12" s="47"/>
      <c r="C12" s="17" t="s">
        <v>19</v>
      </c>
      <c r="D12" s="21" t="s">
        <v>20</v>
      </c>
      <c r="E12" s="19" t="s">
        <v>21</v>
      </c>
      <c r="F12" s="19">
        <v>2</v>
      </c>
      <c r="G12" s="20">
        <v>0.28000000000000003</v>
      </c>
      <c r="H12" s="20">
        <f t="shared" si="0"/>
        <v>0.56000000000000005</v>
      </c>
      <c r="I12" s="56"/>
    </row>
    <row r="13" spans="1:9" ht="24.95" customHeight="1">
      <c r="A13" s="11">
        <v>10</v>
      </c>
      <c r="B13" s="47"/>
      <c r="C13" s="17" t="s">
        <v>69</v>
      </c>
      <c r="D13" s="18" t="s">
        <v>22</v>
      </c>
      <c r="E13" s="19" t="s">
        <v>10</v>
      </c>
      <c r="F13" s="19">
        <v>4</v>
      </c>
      <c r="G13" s="22">
        <v>0.6</v>
      </c>
      <c r="H13" s="22">
        <f t="shared" si="0"/>
        <v>2.4</v>
      </c>
      <c r="I13" s="56"/>
    </row>
    <row r="14" spans="1:9" ht="24.95" customHeight="1">
      <c r="A14" s="11">
        <v>11</v>
      </c>
      <c r="B14" s="47"/>
      <c r="C14" s="17" t="s">
        <v>23</v>
      </c>
      <c r="D14" s="18" t="s">
        <v>24</v>
      </c>
      <c r="E14" s="19" t="s">
        <v>25</v>
      </c>
      <c r="F14" s="19">
        <v>10</v>
      </c>
      <c r="G14" s="22">
        <v>0.5</v>
      </c>
      <c r="H14" s="22">
        <f t="shared" si="0"/>
        <v>5</v>
      </c>
      <c r="I14" s="56"/>
    </row>
    <row r="15" spans="1:9" ht="47.45" customHeight="1">
      <c r="A15" s="11">
        <v>12</v>
      </c>
      <c r="B15" s="47"/>
      <c r="C15" s="23" t="s">
        <v>26</v>
      </c>
      <c r="D15" s="18" t="s">
        <v>27</v>
      </c>
      <c r="E15" s="19" t="s">
        <v>28</v>
      </c>
      <c r="F15" s="19">
        <v>2</v>
      </c>
      <c r="G15" s="22">
        <v>0.6</v>
      </c>
      <c r="H15" s="22">
        <f t="shared" ref="H15:H19" si="1">F15*G15</f>
        <v>1.2</v>
      </c>
      <c r="I15" s="56"/>
    </row>
    <row r="16" spans="1:9" ht="24.95" customHeight="1">
      <c r="A16" s="11">
        <v>13</v>
      </c>
      <c r="B16" s="47"/>
      <c r="C16" s="23" t="s">
        <v>29</v>
      </c>
      <c r="D16" s="18" t="s">
        <v>30</v>
      </c>
      <c r="E16" s="19" t="s">
        <v>28</v>
      </c>
      <c r="F16" s="19">
        <v>1</v>
      </c>
      <c r="G16" s="22">
        <v>0.5</v>
      </c>
      <c r="H16" s="22">
        <f t="shared" si="1"/>
        <v>0.5</v>
      </c>
      <c r="I16" s="56"/>
    </row>
    <row r="17" spans="1:9" ht="24.95" customHeight="1">
      <c r="A17" s="11">
        <v>14</v>
      </c>
      <c r="B17" s="47"/>
      <c r="C17" s="23" t="s">
        <v>31</v>
      </c>
      <c r="D17" s="18" t="s">
        <v>32</v>
      </c>
      <c r="E17" s="19" t="s">
        <v>10</v>
      </c>
      <c r="F17" s="19">
        <v>1</v>
      </c>
      <c r="G17" s="22">
        <v>2.5</v>
      </c>
      <c r="H17" s="22">
        <f t="shared" si="1"/>
        <v>2.5</v>
      </c>
      <c r="I17" s="56"/>
    </row>
    <row r="18" spans="1:9" ht="27.75" customHeight="1">
      <c r="A18" s="11">
        <v>15</v>
      </c>
      <c r="B18" s="47"/>
      <c r="C18" s="23" t="s">
        <v>33</v>
      </c>
      <c r="D18" s="18" t="s">
        <v>34</v>
      </c>
      <c r="E18" s="19" t="s">
        <v>28</v>
      </c>
      <c r="F18" s="19">
        <v>1</v>
      </c>
      <c r="G18" s="22">
        <v>0.35</v>
      </c>
      <c r="H18" s="22">
        <f t="shared" si="1"/>
        <v>0.35</v>
      </c>
      <c r="I18" s="56"/>
    </row>
    <row r="19" spans="1:9" ht="24.95" customHeight="1">
      <c r="A19" s="11">
        <v>16</v>
      </c>
      <c r="B19" s="47"/>
      <c r="C19" s="23" t="s">
        <v>35</v>
      </c>
      <c r="D19" s="18" t="s">
        <v>36</v>
      </c>
      <c r="E19" s="19" t="s">
        <v>10</v>
      </c>
      <c r="F19" s="19">
        <v>1</v>
      </c>
      <c r="G19" s="22">
        <v>0.35</v>
      </c>
      <c r="H19" s="22">
        <f t="shared" si="1"/>
        <v>0.35</v>
      </c>
      <c r="I19" s="56"/>
    </row>
    <row r="20" spans="1:9" s="1" customFormat="1" ht="24.95" customHeight="1">
      <c r="A20" s="10" t="s">
        <v>37</v>
      </c>
      <c r="B20" s="39" t="s">
        <v>38</v>
      </c>
      <c r="C20" s="40"/>
      <c r="D20" s="40"/>
      <c r="E20" s="40"/>
      <c r="F20" s="40"/>
      <c r="G20" s="41"/>
      <c r="H20" s="24">
        <f>SUM(H21:H21)</f>
        <v>2</v>
      </c>
      <c r="I20" s="10"/>
    </row>
    <row r="21" spans="1:9" ht="55.5" customHeight="1">
      <c r="A21" s="11">
        <v>1</v>
      </c>
      <c r="B21" s="33" t="s">
        <v>39</v>
      </c>
      <c r="C21" s="18" t="s">
        <v>40</v>
      </c>
      <c r="D21" s="18" t="s">
        <v>41</v>
      </c>
      <c r="E21" s="25" t="s">
        <v>10</v>
      </c>
      <c r="F21" s="19">
        <v>1</v>
      </c>
      <c r="G21" s="34">
        <v>2</v>
      </c>
      <c r="H21" s="20">
        <f>F21*G21</f>
        <v>2</v>
      </c>
      <c r="I21" s="26"/>
    </row>
    <row r="22" spans="1:9" s="1" customFormat="1" ht="24.95" customHeight="1">
      <c r="A22" s="10" t="s">
        <v>42</v>
      </c>
      <c r="B22" s="42" t="s">
        <v>53</v>
      </c>
      <c r="C22" s="42"/>
      <c r="D22" s="42"/>
      <c r="E22" s="42"/>
      <c r="F22" s="42"/>
      <c r="G22" s="42"/>
      <c r="H22" s="27">
        <f>SUM(H23:H26)</f>
        <v>4.25</v>
      </c>
      <c r="I22" s="28"/>
    </row>
    <row r="23" spans="1:9" ht="17.25" customHeight="1">
      <c r="A23" s="11">
        <v>1</v>
      </c>
      <c r="B23" s="46" t="s">
        <v>54</v>
      </c>
      <c r="C23" s="29" t="s">
        <v>43</v>
      </c>
      <c r="D23" s="12" t="s">
        <v>44</v>
      </c>
      <c r="E23" s="30" t="s">
        <v>45</v>
      </c>
      <c r="F23" s="30">
        <v>1</v>
      </c>
      <c r="G23" s="31">
        <v>0.25</v>
      </c>
      <c r="H23" s="31">
        <f>F23*G23</f>
        <v>0.25</v>
      </c>
      <c r="I23" s="57"/>
    </row>
    <row r="24" spans="1:9" ht="27">
      <c r="A24" s="11">
        <v>2</v>
      </c>
      <c r="B24" s="47"/>
      <c r="C24" s="29" t="s">
        <v>46</v>
      </c>
      <c r="D24" s="12" t="s">
        <v>47</v>
      </c>
      <c r="E24" s="30" t="s">
        <v>10</v>
      </c>
      <c r="F24" s="30">
        <v>1</v>
      </c>
      <c r="G24" s="31">
        <v>2</v>
      </c>
      <c r="H24" s="31">
        <f>F24*G24</f>
        <v>2</v>
      </c>
      <c r="I24" s="58"/>
    </row>
    <row r="25" spans="1:9" ht="27">
      <c r="A25" s="11">
        <v>3</v>
      </c>
      <c r="B25" s="47"/>
      <c r="C25" s="32" t="s">
        <v>48</v>
      </c>
      <c r="D25" s="12" t="s">
        <v>55</v>
      </c>
      <c r="E25" s="30" t="s">
        <v>10</v>
      </c>
      <c r="F25" s="30">
        <v>1</v>
      </c>
      <c r="G25" s="31">
        <v>0.5</v>
      </c>
      <c r="H25" s="31">
        <f>F25*G25</f>
        <v>0.5</v>
      </c>
      <c r="I25" s="58"/>
    </row>
    <row r="26" spans="1:9" ht="27">
      <c r="A26" s="11">
        <v>4</v>
      </c>
      <c r="B26" s="48"/>
      <c r="C26" s="29" t="s">
        <v>49</v>
      </c>
      <c r="D26" s="12" t="s">
        <v>56</v>
      </c>
      <c r="E26" s="30" t="s">
        <v>52</v>
      </c>
      <c r="F26" s="30">
        <v>1</v>
      </c>
      <c r="G26" s="31">
        <v>1.5</v>
      </c>
      <c r="H26" s="31">
        <f>F26*G26</f>
        <v>1.5</v>
      </c>
      <c r="I26" s="58"/>
    </row>
    <row r="27" spans="1:9" ht="22.5">
      <c r="A27" s="43" t="s">
        <v>50</v>
      </c>
      <c r="B27" s="44"/>
      <c r="C27" s="44"/>
      <c r="D27" s="44"/>
      <c r="E27" s="44"/>
      <c r="F27" s="44"/>
      <c r="G27" s="45"/>
      <c r="H27" s="5">
        <f>H3+H20+H22</f>
        <v>100</v>
      </c>
      <c r="I27" s="6" t="s">
        <v>51</v>
      </c>
    </row>
  </sheetData>
  <mergeCells count="12">
    <mergeCell ref="A1:I1"/>
    <mergeCell ref="B3:G3"/>
    <mergeCell ref="B20:G20"/>
    <mergeCell ref="B22:G22"/>
    <mergeCell ref="A27:G27"/>
    <mergeCell ref="B4:B10"/>
    <mergeCell ref="B11:B19"/>
    <mergeCell ref="I4:I7"/>
    <mergeCell ref="I8:I10"/>
    <mergeCell ref="I11:I19"/>
    <mergeCell ref="I23:I26"/>
    <mergeCell ref="B23:B26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</dc:creator>
  <cp:lastModifiedBy>Administrator</cp:lastModifiedBy>
  <dcterms:created xsi:type="dcterms:W3CDTF">2015-06-05T18:17:00Z</dcterms:created>
  <dcterms:modified xsi:type="dcterms:W3CDTF">2022-07-07T13:57:47Z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306CA71AB59F41AA99035B82CDC3ED85</vt:lpwstr>
  </property>
  <property fmtid="{D5CDD505-2E9C-101B-9397-08002B2CF9AE}" pid="3" name="KSOProductBuildVer">
    <vt:lpwstr>2052-11.1.0.11744</vt:lpwstr>
  </property>
</Properties>
</file>