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tabRatio="697"/>
  </bookViews>
  <sheets>
    <sheet name="实验台" sheetId="13" r:id="rId1"/>
    <sheet name="通风柜" sheetId="1" r:id="rId2"/>
    <sheet name="高  柜" sheetId="10" r:id="rId3"/>
    <sheet name="台  面" sheetId="5" r:id="rId4"/>
    <sheet name="配套件" sheetId="6" r:id="rId5"/>
    <sheet name="钢木丨全木" sheetId="8" r:id="rId6"/>
    <sheet name="PP产品" sheetId="14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<sst xmlns="http://schemas.openxmlformats.org/spreadsheetml/2006/main" count="866" uniqueCount="396">
  <si>
    <t>湖北优致实验室设备有限公司</t>
  </si>
  <si>
    <t>“实验台”价格表</t>
  </si>
  <si>
    <t>型号</t>
  </si>
  <si>
    <t>品名</t>
  </si>
  <si>
    <t>规格(mm)</t>
  </si>
  <si>
    <t>单位</t>
  </si>
  <si>
    <t>单价</t>
  </si>
  <si>
    <t>说明</t>
  </si>
  <si>
    <t>K1</t>
  </si>
  <si>
    <r>
      <rPr>
        <sz val="11"/>
        <rFont val="宋体"/>
        <charset val="134"/>
        <scheme val="minor"/>
      </rPr>
      <t xml:space="preserve">全钢实验台     
拆装型/外盖门/内嵌门
阻尼铰链款                        
一字拉手/配色拉手    </t>
    </r>
    <r>
      <rPr>
        <sz val="11"/>
        <rFont val="宋体"/>
        <charset val="134"/>
      </rPr>
      <t xml:space="preserve">（不含台面）   </t>
    </r>
  </si>
  <si>
    <t>边台满柜</t>
  </si>
  <si>
    <t>L*750*800</t>
  </si>
  <si>
    <t>米</t>
  </si>
  <si>
    <r>
      <rPr>
        <sz val="11"/>
        <rFont val="宋体"/>
        <charset val="134"/>
        <scheme val="minor"/>
      </rPr>
      <t xml:space="preserve">  850mm高实验台+30元/米。
1.材质：柜体默认1.0mm厚镀锌钢板，环氧树脂粉末静电喷涂高温固化。颜色：整体高光白
2.DTC品牌三节静音滑轨，阻尼铰链，默认一字一体成型拉手。
3.</t>
    </r>
    <r>
      <rPr>
        <b/>
        <sz val="11"/>
        <color rgb="FFFF0000"/>
        <rFont val="宋体"/>
        <charset val="134"/>
        <scheme val="minor"/>
      </rPr>
      <t>带空位-300元/个</t>
    </r>
    <r>
      <rPr>
        <sz val="11"/>
        <rFont val="宋体"/>
        <charset val="134"/>
        <scheme val="minor"/>
      </rPr>
      <t>，带单抽位或键盘位-140元/个，带侧挡板边台+20元/块，中台+40元/块，带双柜层板+54元/块，单柜层板32元/块，双层侧板115元一块
4.换阻尼滑轨+20元/米，304不锈钢U型拉手+20元/米
5.单组实验台长度不足一米按一米算价。
6.后封板+110元/米（850mm高120元/米）</t>
    </r>
  </si>
  <si>
    <t>角柜</t>
  </si>
  <si>
    <t>1000*750*800</t>
  </si>
  <si>
    <t>个</t>
  </si>
  <si>
    <t>K3</t>
  </si>
  <si>
    <r>
      <rPr>
        <sz val="11"/>
        <rFont val="宋体"/>
        <charset val="134"/>
        <scheme val="minor"/>
      </rPr>
      <t xml:space="preserve">全钢实验台     
整焊型/内嵌门         
不锈钢蝴蝶合页       
不锈钢U型拉手/配色拉手   
</t>
    </r>
    <r>
      <rPr>
        <sz val="11"/>
        <rFont val="宋体"/>
        <charset val="134"/>
      </rPr>
      <t xml:space="preserve">（不含台面）   </t>
    </r>
  </si>
  <si>
    <t xml:space="preserve">全钢活动柜     
拆装型/外盖门/内嵌门              
一字拉手/配色拉手   </t>
  </si>
  <si>
    <t>双门抽活动柜</t>
  </si>
  <si>
    <t>1000*500*670</t>
  </si>
  <si>
    <t xml:space="preserve">  720mm高钢柜+20元/个。
1.柜体材质同上↑
2.改不锈钢蝴蝶合页+25元/个，普通滑轨改阻尼滑轨双柜+20元/个，单柜+10元/个，改304不锈钢U型拉手双柜+20元/个，单柜+10元/个。
3.每个活动柜带4个滑轮（2个定向，2个万向）。</t>
  </si>
  <si>
    <t>900*500*670</t>
  </si>
  <si>
    <t>单门抽活动柜</t>
  </si>
  <si>
    <t>500*500*670</t>
  </si>
  <si>
    <t>450*500*670</t>
  </si>
  <si>
    <t>400*500*670</t>
  </si>
  <si>
    <t>全钢吊柜     
拆装型/外盖门/内嵌门                        
一字拉手/配色拉手</t>
  </si>
  <si>
    <t>吊柜</t>
  </si>
  <si>
    <t>L*300*600</t>
  </si>
  <si>
    <t>1.柜体材质同上↑
2.柜内带一块活动层板，门带5mm厚钢化玻璃。
3.改不锈钢蝴蝶合页+25元/米，改304不锈钢U型拉手+15元/米，改整体焊接+70元/米。
4.单组吊柜长度不足1米按1米算价。</t>
  </si>
  <si>
    <t>非标定制核算</t>
  </si>
  <si>
    <r>
      <rPr>
        <sz val="11"/>
        <color rgb="FFC00000"/>
        <rFont val="宋体"/>
        <charset val="134"/>
        <scheme val="minor"/>
      </rPr>
      <t xml:space="preserve">一、柜体定制： </t>
    </r>
    <r>
      <rPr>
        <sz val="11"/>
        <color rgb="FF000000"/>
        <rFont val="宋体"/>
        <charset val="134"/>
      </rPr>
      <t>1.有1项大于标准尺寸+20%，2项都大于标准尺寸+25%（柜体小于标准尺寸不加非标定制费）。</t>
    </r>
  </si>
  <si>
    <r>
      <rPr>
        <sz val="11"/>
        <color theme="1"/>
        <rFont val="宋体"/>
        <charset val="134"/>
        <scheme val="minor"/>
      </rPr>
      <t xml:space="preserve">   2.钢柜默认为1.0mm厚钢板，</t>
    </r>
    <r>
      <rPr>
        <sz val="11"/>
        <rFont val="宋体"/>
        <charset val="134"/>
        <scheme val="minor"/>
      </rPr>
      <t>改用0.8mm厚钢板-10%</t>
    </r>
    <r>
      <rPr>
        <sz val="11"/>
        <color theme="1"/>
        <rFont val="宋体"/>
        <charset val="134"/>
        <scheme val="minor"/>
      </rPr>
      <t>，改用1.2mm厚钢板+15%。</t>
    </r>
  </si>
  <si>
    <t xml:space="preserve">   3.单门单抽柜改三抽柜+100元/个，改四抽柜+190元/个</t>
  </si>
  <si>
    <t xml:space="preserve">   4.全门柜(不带抽屉)-30元/米，内缩柜+30元/米，钢柜门+抽屉带普通锁+45元/米，单配15元/把</t>
  </si>
  <si>
    <t>二、颜色定制： 1.高光白/灰白皱纹/乳白亚光/蓝灰亚光/湖蓝亚光/浅兰砂纹/深蓝亚光/黑色高光/高光黄（常规颜色不加价）</t>
  </si>
  <si>
    <t xml:space="preserve">   2.上述7种之外定制颜色+10%(单个订单总额大于5万以上，不加收颜色定制费）</t>
  </si>
  <si>
    <t>三、产品包装：默认纸箱散件包装。</t>
  </si>
  <si>
    <t>以上报价含13%增值税专用发票、不含运费、不含安装费</t>
  </si>
  <si>
    <t>“通风柜”价格表</t>
  </si>
  <si>
    <t>实图</t>
  </si>
  <si>
    <t>X1</t>
  </si>
  <si>
    <t>全钢通风柜
不含台面和水
下柜门内嵌款</t>
  </si>
  <si>
    <t>1200*850*2350</t>
  </si>
  <si>
    <t>台</t>
  </si>
  <si>
    <t>1.材质：柜体1.0mm厚镀锌钢板，环氧树脂粉末静电喷涂高温固化。
2.颜色：柜体高光白
3.电路：液晶控制面板，LED灯，10A正泰五孔插座。
4.水路：单口七字水龙头+小水杯1套（选配）
5.台面：12.7mm厚实芯理化板（选配）
6.内衬板、导流板：5mm抗倍特板。
7.升降门：5mm钢化玻璃，皮带式传动。
-------------以下为选配项默认不含----------------
1200通风柜理化板台面+215元/台
1500通风柜理化板台面+265元/台
1800通风柜理化板台面+315元/台
单口水龙头/小水杯1套+80元
加遥控水阀1套+200元，加遥控气阀1套+200元</t>
  </si>
  <si>
    <t>1500*850*2350</t>
  </si>
  <si>
    <t>1800*850*2350</t>
  </si>
  <si>
    <t>桌上通风柜
不含台面和水</t>
  </si>
  <si>
    <t>1200*850*1500</t>
  </si>
  <si>
    <t>1500*850*1500</t>
  </si>
  <si>
    <t>1800*850*1500</t>
  </si>
  <si>
    <t>X2</t>
  </si>
  <si>
    <t>1.材质：材料及其它附件同上↑
2.颜色：柜体高光白，前立柱/下柜门拉手黑色。</t>
  </si>
  <si>
    <t>Q1</t>
  </si>
  <si>
    <t>全钢通风柜
不含台面和水
下柜门外盖款</t>
  </si>
  <si>
    <t>1.材质：材料及其它附件同上↑
2.颜色：柜体高光白</t>
  </si>
  <si>
    <t>落地通风柜
含导流板</t>
  </si>
  <si>
    <t>1.材质：材料及其它部分附件同上↑
-------------以下为选配项默认包含----------------
1200通风柜导流板-250元/台
1500通风柜导流板-300元/台
1800通风柜导流板-350元/台</t>
  </si>
  <si>
    <t>P1</t>
  </si>
  <si>
    <t>全钢桌面排风罩
边台</t>
  </si>
  <si>
    <t>1200*750*1500</t>
  </si>
  <si>
    <t>1.材质：柜体1.0mm厚镀锌钢板，环氧树脂粉末静电喷涂高温固化。
2.颜色：柜体高光白
3.电路：液晶控制面板，LED灯，10A正泰五孔插座。
4.侧面：上面为1.0mm厚镀锌钢板，下面5mm厚钢化玻璃。
5.升降门：PP一字拉手，5mm钢化玻璃，皮带式传动。</t>
  </si>
  <si>
    <t>1500*750*1500</t>
  </si>
  <si>
    <t>1800*750*1500</t>
  </si>
  <si>
    <t>全钢桌面排风罩
中台</t>
  </si>
  <si>
    <t>1200*1500*1500</t>
  </si>
  <si>
    <t>1500*1500*1500</t>
  </si>
  <si>
    <t>1800*1500*1500</t>
  </si>
  <si>
    <r>
      <rPr>
        <sz val="11"/>
        <color rgb="FFC00000"/>
        <rFont val="宋体"/>
        <charset val="134"/>
        <scheme val="minor"/>
      </rPr>
      <t>一、长、宽、高：</t>
    </r>
    <r>
      <rPr>
        <sz val="11"/>
        <color indexed="8"/>
        <rFont val="宋体"/>
        <charset val="134"/>
      </rPr>
      <t>1.3项都小于标准尺寸的+20%（含：1项小于2项标准或2项小于1项标准）</t>
    </r>
  </si>
  <si>
    <t xml:space="preserve"> 2.外观尺寸标准，但上下柜体高度比例非标+20%</t>
  </si>
  <si>
    <t xml:space="preserve"> 3.有1项大于标准尺寸的+30%，但深度≥1100的，+45%</t>
  </si>
  <si>
    <t xml:space="preserve"> 4.有2项大于标准尺寸的+35%，但深度≥1100的，+50%</t>
  </si>
  <si>
    <t xml:space="preserve"> 5.3项都大于标准尺寸的+45%，但深度≥1100的，+60%</t>
  </si>
  <si>
    <t xml:space="preserve"> 6.单种非标尺寸数量≥25台，只收材料增加费，不收取非标人工费</t>
  </si>
  <si>
    <t xml:space="preserve"> 7.钢柜默认为1.0mm厚钢板，改用0.8mm厚钢板-10%，改用1.2mm厚钢板+15%。</t>
  </si>
  <si>
    <t xml:space="preserve"> 2.上述7种之外定制颜色+10%(单个订单总额大于3万以上，不加收颜色定制费）</t>
  </si>
  <si>
    <t>三、产品包装：默认蜂窝纸箱散件包装，（整台装好木架打包每台加180元，上柜装好木架打包每台加120元）。</t>
  </si>
  <si>
    <t>“高  柜”价格表</t>
  </si>
  <si>
    <t>拆装款</t>
  </si>
  <si>
    <t>全钢药品柜</t>
  </si>
  <si>
    <t>外盖门/内嵌门
阻尼铰链款</t>
  </si>
  <si>
    <t>900*450*1800</t>
  </si>
  <si>
    <t>1.材质：柜体1.0mm厚镀锌钢板，环氧树脂粉末静电喷涂高温固化。颜色：整体高光白
2.阻尼铰链，PP塑料内嵌拉手，门含5mm厚钢化玻璃（玻璃破损不免费补发）
3.药品柜层板1固定+3活动，器皿柜层板1固定+4活动
4.更衣柜对开门，带1根挂衣杆，1块固定层板
5.改304不锈钢蝴蝶合页+50元/台</t>
  </si>
  <si>
    <t>全钢器皿柜</t>
  </si>
  <si>
    <t>全钢更衣柜</t>
  </si>
  <si>
    <t>对开门1人</t>
  </si>
  <si>
    <t>1.柜体材质同上↑
2.结构拆装款，外盖门/内嵌门/阻尼铰链
3.带挂衣杆，带一层活动层板
4.改304不锈钢蝴蝶合页（2门/台+50元，3门/台+75）</t>
  </si>
  <si>
    <t>2顺门2人</t>
  </si>
  <si>
    <t>3顺门3人</t>
  </si>
  <si>
    <t>上下各3门6人</t>
  </si>
  <si>
    <t>整焊款</t>
  </si>
  <si>
    <t>全钢天平台</t>
  </si>
  <si>
    <t>单天平</t>
  </si>
  <si>
    <t>900*600*800</t>
  </si>
  <si>
    <t>850高900单+50元/台，1200双+80元/台）
1.柜体材质同上↑
2.理化板+花岗岩台面，十万级减震，带10A五孔插座1个
3.不含理化板900单-100元，1200双-140元
4.不含大理石900单-100元，1200双-140元
5.900带抽屉+80元/台，1200双带抽屉+150/台</t>
  </si>
  <si>
    <t>单/双天平</t>
  </si>
  <si>
    <t>1200*600*800</t>
  </si>
  <si>
    <t>全钢高温台</t>
  </si>
  <si>
    <t>1000*750*600</t>
  </si>
  <si>
    <t>1.柜体材质同上↑
2.带大理石台面，不含台面-350</t>
  </si>
  <si>
    <t>全钢气瓶柜</t>
  </si>
  <si>
    <t>不含报警器</t>
  </si>
  <si>
    <t>550*450*1800</t>
  </si>
  <si>
    <t>1.柜体材质同上↑
2.插销合页，带1把连杆锁，柜内带翻板，带PP气瓶固定座及绑带，门视窗含5mm厚钢化玻璃。</t>
  </si>
  <si>
    <t>1200*450*1800</t>
  </si>
  <si>
    <t>加装气体报警器</t>
  </si>
  <si>
    <t>选装项</t>
  </si>
  <si>
    <t>1代</t>
  </si>
  <si>
    <t>套</t>
  </si>
  <si>
    <t>检测可燃气体-煤气、天然气、液化石油气</t>
  </si>
  <si>
    <t>2代</t>
  </si>
  <si>
    <t>检测丙烷、烟雾、天然气和其他可燃气体、包括乙炔、甲烷、丁烷、乙醇、液化气等</t>
  </si>
  <si>
    <t>氧气</t>
  </si>
  <si>
    <t>氢气</t>
  </si>
  <si>
    <t>氮气</t>
  </si>
  <si>
    <t>氩气</t>
  </si>
  <si>
    <t>氦气</t>
  </si>
  <si>
    <t>二氧化碳</t>
  </si>
  <si>
    <t>全钢货架</t>
  </si>
  <si>
    <t>尺寸可定制</t>
  </si>
  <si>
    <t>1500*500*1800</t>
  </si>
  <si>
    <t>立柱1.0mm厚/层板0.8mm厚/横梁1.0mm厚</t>
  </si>
  <si>
    <t>全钢毒品柜</t>
  </si>
  <si>
    <t>单门 1层板（12加仑）</t>
  </si>
  <si>
    <t>590*460*890</t>
  </si>
  <si>
    <t>双层/电子密码锁</t>
  </si>
  <si>
    <t>单门 2层板（22加仑）</t>
  </si>
  <si>
    <t>600*460*1650</t>
  </si>
  <si>
    <t>双门 1层板（30加仑）</t>
  </si>
  <si>
    <t>1090*460*1120</t>
  </si>
  <si>
    <t>双门 2层板（45加仑）</t>
  </si>
  <si>
    <t>1090*460*1650</t>
  </si>
  <si>
    <t>全钢工业安全柜</t>
  </si>
  <si>
    <t>单门 1层板（4加仑）</t>
  </si>
  <si>
    <t>430*430*560</t>
  </si>
  <si>
    <t>双层结构/机械锁/34公斤/15L</t>
  </si>
  <si>
    <t>双层结构/机械锁/60公斤/45L</t>
  </si>
  <si>
    <t>单门 3层板（22加仑）</t>
  </si>
  <si>
    <t>双层结构/机械锁/90公斤/83L</t>
  </si>
  <si>
    <t>双层结构/机械锁/100公斤/114L</t>
  </si>
  <si>
    <t>双层结构/机械锁/138公斤/170L</t>
  </si>
  <si>
    <t>双门 2层板（60加仑）</t>
  </si>
  <si>
    <t>860*860*1650</t>
  </si>
  <si>
    <t>双层结构/机械锁/165公斤/227L</t>
  </si>
  <si>
    <t>双门 2层板（90加仑）</t>
  </si>
  <si>
    <t>1090*860*1650</t>
  </si>
  <si>
    <t>双层结构/机械锁/190公斤/340L</t>
  </si>
  <si>
    <r>
      <rPr>
        <sz val="11"/>
        <color rgb="FFC00000"/>
        <rFont val="宋体"/>
        <charset val="134"/>
        <scheme val="minor"/>
      </rPr>
      <t xml:space="preserve">一、柜体定制： </t>
    </r>
    <r>
      <rPr>
        <sz val="11"/>
        <color indexed="8"/>
        <rFont val="宋体"/>
        <charset val="134"/>
      </rPr>
      <t>1.3项小于标准尺寸+15%，有1项大于标准尺寸+25%，2项都大于标准尺寸+35%，3项都大于标准尺寸+45%，4单种规格数量大于25个只收材料增加费。</t>
    </r>
  </si>
  <si>
    <r>
      <rPr>
        <sz val="11"/>
        <color theme="1"/>
        <rFont val="宋体"/>
        <charset val="134"/>
        <scheme val="minor"/>
      </rPr>
      <t>2.柜体默认为1.0mm厚钢板，</t>
    </r>
    <r>
      <rPr>
        <sz val="11"/>
        <rFont val="宋体"/>
        <charset val="134"/>
        <scheme val="minor"/>
      </rPr>
      <t>改用0.8mm厚钢板-10%</t>
    </r>
    <r>
      <rPr>
        <sz val="11"/>
        <color theme="1"/>
        <rFont val="宋体"/>
        <charset val="134"/>
        <scheme val="minor"/>
      </rPr>
      <t>，改用1.2mm厚钢板+15%。</t>
    </r>
  </si>
  <si>
    <t>3.改用不锈钢U型拉手+6元/个，带门锁+15元/把，药品柜带排风+30元/台不含风机</t>
  </si>
  <si>
    <t>4.900柜带阶梯层板+90元/层，1200柜带阶梯层板+120元/层</t>
  </si>
  <si>
    <t>2.上述7种之外定制颜色+10%(单个订单总额大于5万以上，不加收颜色定制费）</t>
  </si>
  <si>
    <t>三、产品包装：默认纸箱散件包装，整体焊死结构或安装好打木架1台+140元。</t>
  </si>
  <si>
    <t>“台  面”价格表</t>
  </si>
  <si>
    <t>理化板台面（单膜）
12.7mm厚国产品牌</t>
  </si>
  <si>
    <t>边台-黑色</t>
  </si>
  <si>
    <t>L*750</t>
  </si>
  <si>
    <r>
      <rPr>
        <sz val="11"/>
        <rFont val="宋体"/>
        <charset val="134"/>
        <scheme val="minor"/>
      </rPr>
      <t>宽度750mm以下=150元/米
    750</t>
    </r>
    <r>
      <rPr>
        <sz val="11"/>
        <rFont val="宋体"/>
        <charset val="134"/>
      </rPr>
      <t>-</t>
    </r>
    <r>
      <rPr>
        <sz val="11"/>
        <rFont val="宋体"/>
        <charset val="134"/>
        <scheme val="minor"/>
      </rPr>
      <t>900mm=240元/米  
    900-1500mm=300元/米</t>
    </r>
  </si>
  <si>
    <t>中台-黑色</t>
  </si>
  <si>
    <t>L*1500</t>
  </si>
  <si>
    <t>边台-灰白色</t>
  </si>
  <si>
    <t>宽度750mm以下=170元/米
    750-900mm=300元/米  
    900-1500mm=340元/米</t>
  </si>
  <si>
    <t>中台-灰白色</t>
  </si>
  <si>
    <t>边台-荷花白色</t>
  </si>
  <si>
    <t>宽度750mm以下=190元/米
    750-900mm=340元/米  
    900-1500mm=380元/米</t>
  </si>
  <si>
    <t>中台-荷花白色</t>
  </si>
  <si>
    <t>边台-浅蓝色</t>
  </si>
  <si>
    <t>宽度750mm以下=220元/米
    750-900mm=400元/米  
    900-1500mm=440元/米</t>
  </si>
  <si>
    <t>中台-浅蓝色</t>
  </si>
  <si>
    <t>理化板条（挡水条）</t>
  </si>
  <si>
    <t>宽度100以下</t>
  </si>
  <si>
    <t>理化板台面
12.7mm厚威盛亚</t>
  </si>
  <si>
    <t>边台</t>
  </si>
  <si>
    <t>报价前请先询价</t>
  </si>
  <si>
    <t>中台</t>
  </si>
  <si>
    <t>理化板台面
12.7mm厚千思板</t>
  </si>
  <si>
    <t>理化板台面
12.7mm厚富美佳</t>
  </si>
  <si>
    <t>环氧树脂台面
16mm厚</t>
  </si>
  <si>
    <t>大理石台面
15mm厚黑色</t>
  </si>
  <si>
    <t>木架包装(运输破损需二次购买)</t>
  </si>
  <si>
    <t>陶瓷台面
20mm厚黑色</t>
  </si>
  <si>
    <t>石英石台面
15mm厚白色</t>
  </si>
  <si>
    <t>PP台面
10mm厚瓷白色</t>
  </si>
  <si>
    <t>理化板台面（单膜）
19mm厚国产品牌</t>
  </si>
  <si>
    <t>贴边一米+50元“不建议贴边”</t>
  </si>
  <si>
    <t>“配套件”价格表</t>
  </si>
  <si>
    <t>钢玻试剂架</t>
  </si>
  <si>
    <t>L*300/400*750</t>
  </si>
  <si>
    <t>组</t>
  </si>
  <si>
    <t>按模板算价</t>
  </si>
  <si>
    <t>材质：柜体1.0mm厚镀锌钢板，环氧树脂粉末静电喷涂高温固化。颜色：整体高光白，插座及层板选配</t>
  </si>
  <si>
    <t>全钢三角试剂架</t>
  </si>
  <si>
    <t>L*200/400*750</t>
  </si>
  <si>
    <t>钢玻吊柜试剂架</t>
  </si>
  <si>
    <t>铝玻试剂架</t>
  </si>
  <si>
    <t>L*200/300*750</t>
  </si>
  <si>
    <t>材质：立柱/护栏铝合金材料，插座及层板选配</t>
  </si>
  <si>
    <t>PP大水槽</t>
  </si>
  <si>
    <t>800*460*320</t>
  </si>
  <si>
    <t>含下水软管</t>
  </si>
  <si>
    <t>PP中水槽</t>
  </si>
  <si>
    <t>550*450*310</t>
  </si>
  <si>
    <t>PP小水槽</t>
  </si>
  <si>
    <t>440*330*210</t>
  </si>
  <si>
    <t>椭圆小水槽</t>
  </si>
  <si>
    <t>260*140*210</t>
  </si>
  <si>
    <t>三口水龙头</t>
  </si>
  <si>
    <t>含上水软管</t>
  </si>
  <si>
    <t>单口七字水龙头</t>
  </si>
  <si>
    <t>单口鹅颈水龙头</t>
  </si>
  <si>
    <t>不锈钢单口水龙头</t>
  </si>
  <si>
    <t>纯水水龙头</t>
  </si>
  <si>
    <t>脚踏水龙头</t>
  </si>
  <si>
    <t>冷热水龙头</t>
  </si>
  <si>
    <t>感应水龙头</t>
  </si>
  <si>
    <t>单冷，304不锈钢材质，带2根上水软管</t>
  </si>
  <si>
    <t>中号滴水架</t>
  </si>
  <si>
    <t>550*400</t>
  </si>
  <si>
    <t>单面27支棒</t>
  </si>
  <si>
    <t>大号滴水架</t>
  </si>
  <si>
    <t>700*500</t>
  </si>
  <si>
    <t>单面54支棒</t>
  </si>
  <si>
    <t>双面滴水架</t>
  </si>
  <si>
    <t>双面共54支棒</t>
  </si>
  <si>
    <t>台式单口洗眼器</t>
  </si>
  <si>
    <t>台式双口洗眼器</t>
  </si>
  <si>
    <t>立式紧急喷淋器</t>
  </si>
  <si>
    <t>304不锈钢</t>
  </si>
  <si>
    <t>原子吸收罩</t>
  </si>
  <si>
    <t>400*400</t>
  </si>
  <si>
    <t>304不锈钢材质</t>
  </si>
  <si>
    <t>万向抽气罩</t>
  </si>
  <si>
    <t>三节
3.15米直径75</t>
  </si>
  <si>
    <t>红色罩口</t>
  </si>
  <si>
    <t>白色罩口</t>
  </si>
  <si>
    <t>铝合金万向抽气罩</t>
  </si>
  <si>
    <t>铝合金主材</t>
  </si>
  <si>
    <t>正泰86型五孔插座</t>
  </si>
  <si>
    <t>正泰86型五孔10A插座</t>
  </si>
  <si>
    <t>10A防溅插座</t>
  </si>
  <si>
    <t>10A透明盖插座</t>
  </si>
  <si>
    <t>铝合金电源盒</t>
  </si>
  <si>
    <t>含1个10A透明盖插座</t>
  </si>
  <si>
    <t>含2个10A透明盖插座</t>
  </si>
  <si>
    <t>钢制插座盒</t>
  </si>
  <si>
    <t>含1个正泰86型五孔10A插座</t>
  </si>
  <si>
    <t>含2个正泰86型五孔10A插座</t>
  </si>
  <si>
    <t>PP电源盒</t>
  </si>
  <si>
    <t>钢制插座盒(空盒)</t>
  </si>
  <si>
    <t>空盒</t>
  </si>
  <si>
    <t>实验凳</t>
  </si>
  <si>
    <t>液压升降，带滑轮</t>
  </si>
  <si>
    <t>实验凳(带靠背)</t>
  </si>
  <si>
    <t>通风柜控制面板</t>
  </si>
  <si>
    <t>遥控水阀</t>
  </si>
  <si>
    <t>含水嘴</t>
  </si>
  <si>
    <t>遥控气阀</t>
  </si>
  <si>
    <t>轴流风机</t>
  </si>
  <si>
    <t>φ150</t>
  </si>
  <si>
    <t>PP材料,220V40W,650m³/h,噪音60分贝</t>
  </si>
  <si>
    <t>φ200</t>
  </si>
  <si>
    <t>PP材料,220V110W,1200m³/h,1450转/分</t>
  </si>
  <si>
    <t>φ250</t>
  </si>
  <si>
    <t>PP材料,220V110W,1800m³/h,1450转/分</t>
  </si>
  <si>
    <t>φ315</t>
  </si>
  <si>
    <t>PP材料,220V400W,2540m³/h,1900转/分</t>
  </si>
  <si>
    <t>电动风阀</t>
  </si>
  <si>
    <t>PP材料/开启行程6秒</t>
  </si>
  <si>
    <t>离心风机</t>
  </si>
  <si>
    <t>PP材料,220V300W,2300m³/h</t>
  </si>
  <si>
    <t>PP风管</t>
  </si>
  <si>
    <t>3米/根发货</t>
  </si>
  <si>
    <t>φ160</t>
  </si>
  <si>
    <t>φ110</t>
  </si>
  <si>
    <t>PP直接</t>
  </si>
  <si>
    <t>PP材质</t>
  </si>
  <si>
    <t>PP弯头</t>
  </si>
  <si>
    <t>φ315~90°</t>
  </si>
  <si>
    <t>φ250~90°</t>
  </si>
  <si>
    <t>φ160~90°</t>
  </si>
  <si>
    <t>φ110~90°</t>
  </si>
  <si>
    <t>PP三通</t>
  </si>
  <si>
    <t>PP变径</t>
  </si>
  <si>
    <t>φ315-250</t>
  </si>
  <si>
    <t>φ250-160</t>
  </si>
  <si>
    <t>φ160-110</t>
  </si>
  <si>
    <t>PP楼顶 离心风机
含：防雨风帽/电机罩/减震弹簧/热镀锌钢架/变径（客户提供口径）</t>
  </si>
  <si>
    <t>1.5KW</t>
  </si>
  <si>
    <t>转速1450r/min，进风口315mm，出风口298×258
压力634-416pa，风量2856-5281m3/h</t>
  </si>
  <si>
    <t>2.2KW</t>
  </si>
  <si>
    <t>转速1450r/min，进风口400mm，出风口384×354
压力790-580pa，风量3864-7728m3/h</t>
  </si>
  <si>
    <t>4KW</t>
  </si>
  <si>
    <t>转速1450r/min，进风口500mm，出风口420×377
压力1139-724pa，风量6677-13353m3/h</t>
  </si>
  <si>
    <t>5.5KW</t>
  </si>
  <si>
    <t>转速1450r/min，进风口600mm，出风口520×409
压力1196-760pa，风量9410-16200m³/h</t>
  </si>
  <si>
    <t>7.5KW</t>
  </si>
  <si>
    <t>转速1450r/min，进风口600mm，出风口520×409
压力1550-919pa，风量9436-19657m3/h</t>
  </si>
  <si>
    <t>“钢木 / 全木”价格表</t>
  </si>
  <si>
    <t>钢木实验台
(铝合金U型拉手)/阻尼铰链、含国产台面</t>
  </si>
  <si>
    <t>边台满柜
（柜深含门520）</t>
  </si>
  <si>
    <t>L*750*（800/850）</t>
  </si>
  <si>
    <r>
      <rPr>
        <sz val="11"/>
        <rFont val="宋体"/>
        <charset val="134"/>
        <scheme val="minor"/>
      </rPr>
      <t>1、改用阻尼滑轨和阻尼铰链的+25元/边米；
   改用DTC铰链和DTC滑轨+15元/米；
   改用DTC阻尼铰链+5元/米。
2、改用铝合金一字拉手+35元/边米；</t>
    </r>
    <r>
      <rPr>
        <sz val="11"/>
        <color rgb="FFFF0000"/>
        <rFont val="宋体"/>
        <charset val="134"/>
        <scheme val="minor"/>
      </rPr>
      <t>改PP一字拉手+10元/边米</t>
    </r>
    <r>
      <rPr>
        <sz val="11"/>
        <rFont val="宋体"/>
        <charset val="134"/>
        <scheme val="minor"/>
      </rPr>
      <t xml:space="preserve">
   改用不锈钢U拉手+20元/边米；
   不含台面减135/米.换品牌台面减170元/米。
3、柜体带层板30元/边米，零配层板(单)+18元/片、(双)+36元/片
4、抽屉带锁+25元/边米，柜门带锁+22元/边米 ；零配锁+15元/把；
5、单门单抽柜改三抽柜+60元/只；
6、抽底改用18MM板+20元/边米，后背板改用18MM板+20元/边米；主体改用中纤板+20元/边米；
7、钢架管厚改1.5MM+20元/边米；管厚改1.8MM+55元/边米；
8、后带木封板+60元/边米；
9、后带全钢封板+160元/平方；
10、单个实验台不足1米长则价格按1米算；1.35米以下按满柜价格算（含1.35米）；
11、带空位-70元/个；带单抽位或键盘位-30元/个；
12、改口型钢架+40元/边米（2头侧封木板另+70元/对,封钢板+165元/对；整组侧封木板另+45元/边米）；口型钢架做抽屉+35元/个.铝合金一字拉手另+10元/个                                    
13、钢架整焊结构+50元/边米；
14、侧架增加1立柱+37元/边米。</t>
    </r>
  </si>
  <si>
    <t>中台满柜
（柜深含门520）</t>
  </si>
  <si>
    <t>L*1500*（800/850）</t>
  </si>
  <si>
    <t>独体角柜</t>
  </si>
  <si>
    <t>1000*750*（800/850）</t>
  </si>
  <si>
    <t>连体角柜</t>
  </si>
  <si>
    <r>
      <rPr>
        <sz val="11"/>
        <rFont val="宋体"/>
        <charset val="134"/>
        <scheme val="minor"/>
      </rPr>
      <t xml:space="preserve">全木实验台          
</t>
    </r>
    <r>
      <rPr>
        <sz val="11"/>
        <rFont val="宋体"/>
        <charset val="134"/>
      </rPr>
      <t>U型铝合金拉手</t>
    </r>
    <r>
      <rPr>
        <sz val="11"/>
        <rFont val="宋体"/>
        <charset val="134"/>
        <scheme val="minor"/>
      </rPr>
      <t xml:space="preserve">
含理化板台面</t>
    </r>
  </si>
  <si>
    <t>L*750*(800/850)</t>
  </si>
  <si>
    <t>柜体材质同上↑
PP一字拉手+10元/边米
木柜深含门520mm</t>
  </si>
  <si>
    <t>中台满柜</t>
  </si>
  <si>
    <t>L*1500*(800/850)</t>
  </si>
  <si>
    <t>1000*750*(800/850)</t>
  </si>
  <si>
    <t>全木吊柜</t>
  </si>
  <si>
    <t>1.默认含层板 、含门玻璃
2.柜门带锁+25元/边米
3.改用铝合金一字拉手+27元/边米；改用不锈钢U拉手+15元/边米</t>
  </si>
  <si>
    <t>钢木天平台</t>
  </si>
  <si>
    <t>理化板台面+60mm花岗岩台面，十万级减震、带电源
1项非标+10%、2项非标：+15%、3项非标：20%整装发货</t>
  </si>
  <si>
    <t>双天平</t>
  </si>
  <si>
    <t>1200*750*800</t>
  </si>
  <si>
    <t>全木高柜</t>
  </si>
  <si>
    <t>药品柜</t>
  </si>
  <si>
    <t>1.U型铝合金拉手、整体灰白
2.18mm E1级三聚氰胺饰面刨花板、PVC防水处理封边条
3.优质三节静音滑轨、阻尼铰链、三合一连接件
4.改PP一字拉手+15元/台 铝合金拉手+30元/台
5.加层板+30元/片；带锁+15元/把
6.900柜带阶梯层板+45元/层；1200柜带阶梯层板+60元/层</t>
  </si>
  <si>
    <t>器皿柜</t>
  </si>
  <si>
    <t>更衣柜
（带2个抽屉）</t>
  </si>
  <si>
    <t>铝木</t>
  </si>
  <si>
    <t>1.整体灰白、U型铝合金拉手，4片层板
2.16mm E1级三聚氰胺饰面刨花板、PVC防水处理封边条
3.优质铰链，铝框架标配为PP三通(需要铝合金三通+65/台)增送：门玻璃（若途中破损不再补发）.带锁加15元/把.含门玻璃</t>
  </si>
  <si>
    <t>更衣柜</t>
  </si>
  <si>
    <t xml:space="preserve">纯木柜              </t>
  </si>
  <si>
    <t>双门双抽柜</t>
  </si>
  <si>
    <t>1000*520*550</t>
  </si>
  <si>
    <t xml:space="preserve">1.U型铝合金拉手、整体灰白
2.18mm E1级三聚氰胺饰面刨花板、PVC防水处理封边条
3.优质三节静音滑轨、阻尼铰链、三合一连接件 </t>
  </si>
  <si>
    <t>900*520*550</t>
  </si>
  <si>
    <t>800*520*550</t>
  </si>
  <si>
    <t>单门单抽柜</t>
  </si>
  <si>
    <t>500*520*550</t>
  </si>
  <si>
    <t>450*520*550</t>
  </si>
  <si>
    <t>400*520*550</t>
  </si>
  <si>
    <t>双门水柜</t>
  </si>
  <si>
    <t>L*520*550</t>
  </si>
  <si>
    <t>三门水柜</t>
  </si>
  <si>
    <t>1440*520*550</t>
  </si>
  <si>
    <t>三抽活动柜</t>
  </si>
  <si>
    <t>1.U型铝合金拉手、整体灰白
2.18mm E1级三聚氰胺饰面刨花板、PVC防水处理封边条
3.优质三节静音滑轨、阻尼铰链、三合一连接件
每个柜子配4个万向活动轮，带刹车</t>
  </si>
  <si>
    <t>单门单抽活动柜</t>
  </si>
  <si>
    <t>六抽活动柜</t>
  </si>
  <si>
    <t>纯钢架</t>
  </si>
  <si>
    <t>C型边台钢架</t>
  </si>
  <si>
    <t>L*690*（790/840）</t>
  </si>
  <si>
    <t xml:space="preserve">1.口型边台2头侧架封木板+70元/对（左+右），侧封钢板+105元/对（左+右）中台加倍。
2.口型边台整组侧架封木板+45元/边米，封钢板+65元/边米；中台加倍
3.钢架整焊结构+50元/边米；中台加倍
4.改1.5MM钢管+20元/边米，1.8MM钢管+55元/边米；中台加倍       </t>
  </si>
  <si>
    <t>独体角柜钢架</t>
  </si>
  <si>
    <t>1000*69*(790/840)</t>
  </si>
  <si>
    <t>口字型边台钢架</t>
  </si>
  <si>
    <t>L*690*(790/840)</t>
  </si>
  <si>
    <t>C型架</t>
  </si>
  <si>
    <t>上横690*立柱674*下横620</t>
  </si>
  <si>
    <t>只</t>
  </si>
  <si>
    <t>工型架</t>
  </si>
  <si>
    <t>上横1440*立柱674*下横1300</t>
  </si>
  <si>
    <t>镀锌方管</t>
  </si>
  <si>
    <t>38.5*58.5*1.2</t>
  </si>
  <si>
    <t>20*40*1.2</t>
  </si>
  <si>
    <t>一、钢木实验台（含台面）：
    A、600宽以下（含600宽）价格-20/米.；760mm&lt;边台宽度≤800mm+100元/米；　　　 800mm＜边台宽度≤850mm的+150元/米；　　850mm＜边台宽度≤900mm的+200元/米；900mm＜边台宽度≤950mm的+230元/米；　　950mm＜边台宽度≤1000mm的+260元/米
    B、高度大于标准尺寸+15%</t>
  </si>
  <si>
    <t>二、全木实验台（含台面）：
    A、边台750mm&lt;边台宽度≤800mm+80元/米；　　800mm＜边台宽度≤900mm的+170元/米；
　     边台宽度大于900mm按中台价格；
    B、高度大于标准尺寸+15%。</t>
  </si>
  <si>
    <t>三、纯钢架宽、高：
　  A、宽度800的+10元/米；宽度≥900的，另外再+20元/米
　  B、高度大于标准尺寸的，+15%</t>
  </si>
  <si>
    <r>
      <rPr>
        <b/>
        <sz val="18"/>
        <rFont val="微软雅黑"/>
        <charset val="134"/>
      </rPr>
      <t>“P</t>
    </r>
    <r>
      <rPr>
        <b/>
        <sz val="18"/>
        <rFont val="微软雅黑"/>
        <charset val="134"/>
      </rPr>
      <t>P产品</t>
    </r>
    <r>
      <rPr>
        <b/>
        <sz val="18"/>
        <rFont val="微软雅黑"/>
        <charset val="134"/>
      </rPr>
      <t>”价格表</t>
    </r>
  </si>
  <si>
    <t>PP实验台
不含台面</t>
  </si>
  <si>
    <t>1.整组带层板+80元/边米，单配层板(双)+74元/片，单配层板(单)+44元/片
2.整组抽带锁扣+25元/边米，整组柜门带锁扣+22元/边米，单配锁15元/把
3.单门单抽柜改三抽+100元/只，拆装柜组好发货+30元/边米
4.改成全门结构(无抽)-40元/边米;柜改全门，双柜-35元/只，单柜-15元/只
5.柜深、柜高有1项大于标准尺寸*1.2;有2项大于标准尺寸的*1.25，底板加筋+5元/边米
6.带空位-370元/个;带单抽位或键盘位-170元/个;带水柜-60元/个
7.带刻封板+28元/片边台，+56元/片中台，后带PP封板+160元/边米</t>
  </si>
  <si>
    <t>PP吊柜</t>
  </si>
  <si>
    <t>PP通风柜</t>
  </si>
  <si>
    <t>不含台面和水</t>
  </si>
  <si>
    <t xml:space="preserve">柜体：采用8mm厚PP聚丙烯板焊接制作。
电路：液晶控制面板，LED灯，10A多功能防溅插座。
内衬板、导流板采用5mm厚PP聚丙烯板焊接制作, 具有极强抗酸碱、耐腐蚀性。
上下推拉门：5mm钢化玻璃。
-------------以下为选配项默认不含-----------
1200通风柜理化板台面+215元/台
1500通风柜理化板台面+265元/台
1800通风柜理化板台面+315元/台        
1200通风柜PP台面+190元/台
1500通风柜PP台面+240元/台
1800通风柜PP台面+285元/台
含普通水+80元/套，含水或气体考克+200元/套       </t>
  </si>
  <si>
    <t>PP桌上通风柜</t>
  </si>
  <si>
    <t>PP落地通风柜</t>
  </si>
  <si>
    <t>含导流板</t>
  </si>
  <si>
    <t>PP药品柜</t>
  </si>
  <si>
    <t>标准型</t>
  </si>
  <si>
    <t>带锁扣+30元/把，带高端锁+50元/把
柜体：8mm厚优质纯料PP板，颜色：整体瓷白色
层板：8mm厚优质纯料PP板（一体成型/承重20kg）                                结构：默认拆装式，整台装好+100元/台
赠送：门玻璃（若途中破损不再补发，划玻尺寸药品柜玻璃645*275mm，器皿柜玻璃1275*275mm）
+药品柜层板220元/平方，+器皿柜层板260元/平方</t>
  </si>
  <si>
    <t>1000*500*2000</t>
  </si>
  <si>
    <t>通风型</t>
  </si>
  <si>
    <t xml:space="preserve">PP器皿柜 </t>
  </si>
  <si>
    <t>PP酸碱柜</t>
  </si>
  <si>
    <t>4加仑 一层</t>
  </si>
  <si>
    <t xml:space="preserve">柜体：8mm厚优质纯料PP板，颜色：整体瓷白色
结构：整焊，带一把高端锁，带层板  </t>
  </si>
  <si>
    <t>12加仑 一层</t>
  </si>
  <si>
    <t>16加仑 一层</t>
  </si>
  <si>
    <t>580*460*1120</t>
  </si>
  <si>
    <t>22加仑 二层</t>
  </si>
  <si>
    <t>28加仑 二层</t>
  </si>
  <si>
    <t>910*600*900</t>
  </si>
  <si>
    <t>30加仑 二层</t>
  </si>
  <si>
    <t>45加仑 二层</t>
  </si>
  <si>
    <t>60加仑 二层</t>
  </si>
  <si>
    <t>90加仑 二层</t>
  </si>
</sst>
</file>

<file path=xl/styles.xml><?xml version="1.0" encoding="utf-8"?>
<styleSheet xmlns="http://schemas.openxmlformats.org/spreadsheetml/2006/main" xmlns:xr9="http://schemas.microsoft.com/office/spreadsheetml/2016/revision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_ꐀ"/>
    <numFmt numFmtId="177" formatCode="0;_㰀"/>
    <numFmt numFmtId="178" formatCode="0_ "/>
    <numFmt numFmtId="179" formatCode="0.0_ "/>
  </numFmts>
  <fonts count="44">
    <font>
      <sz val="11"/>
      <color theme="1"/>
      <name val="宋体"/>
      <charset val="134"/>
      <scheme val="minor"/>
    </font>
    <font>
      <b/>
      <sz val="24"/>
      <name val="微软雅黑"/>
      <charset val="134"/>
    </font>
    <font>
      <b/>
      <sz val="18"/>
      <name val="微软雅黑"/>
      <charset val="134"/>
    </font>
    <font>
      <b/>
      <sz val="11"/>
      <color theme="0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b/>
      <sz val="11"/>
      <color rgb="FFC00000"/>
      <name val="宋体"/>
      <charset val="134"/>
      <scheme val="minor"/>
    </font>
    <font>
      <sz val="11"/>
      <color indexed="8"/>
      <name val="宋体"/>
      <charset val="134"/>
    </font>
    <font>
      <sz val="12"/>
      <name val="宋体"/>
      <charset val="134"/>
      <scheme val="minor"/>
    </font>
    <font>
      <b/>
      <sz val="12"/>
      <color rgb="FFFF0000"/>
      <name val="宋体"/>
      <charset val="134"/>
      <scheme val="minor"/>
    </font>
    <font>
      <b/>
      <sz val="11"/>
      <color theme="0" tint="-0.5"/>
      <name val="宋体"/>
      <charset val="134"/>
    </font>
    <font>
      <b/>
      <sz val="11"/>
      <color rgb="FFFF0000"/>
      <name val="宋体"/>
      <charset val="134"/>
      <scheme val="minor"/>
    </font>
    <font>
      <b/>
      <sz val="11"/>
      <color theme="1" tint="0.5"/>
      <name val="宋体"/>
      <charset val="134"/>
    </font>
    <font>
      <b/>
      <sz val="11"/>
      <color rgb="FF0070C0"/>
      <name val="宋体"/>
      <charset val="134"/>
    </font>
    <font>
      <sz val="14"/>
      <name val="宋体"/>
      <charset val="134"/>
    </font>
    <font>
      <sz val="11"/>
      <color rgb="FFFF0000"/>
      <name val="宋体"/>
      <charset val="134"/>
      <scheme val="minor"/>
    </font>
    <font>
      <b/>
      <sz val="11"/>
      <name val="宋体"/>
      <charset val="134"/>
      <scheme val="minor"/>
    </font>
    <font>
      <b/>
      <sz val="24"/>
      <color rgb="FFFF0000"/>
      <name val="微软雅黑"/>
      <charset val="134"/>
    </font>
    <font>
      <b/>
      <sz val="18"/>
      <color rgb="FFFF0000"/>
      <name val="微软雅黑"/>
      <charset val="134"/>
    </font>
    <font>
      <sz val="11"/>
      <color rgb="FFC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rgb="FF000000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theme="5" tint="-0.2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theme="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6" borderId="11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7" borderId="14" applyNumberFormat="0" applyAlignment="0" applyProtection="0">
      <alignment vertical="center"/>
    </xf>
    <xf numFmtId="0" fontId="31" fillId="8" borderId="15" applyNumberFormat="0" applyAlignment="0" applyProtection="0">
      <alignment vertical="center"/>
    </xf>
    <xf numFmtId="0" fontId="32" fillId="8" borderId="14" applyNumberFormat="0" applyAlignment="0" applyProtection="0">
      <alignment vertical="center"/>
    </xf>
    <xf numFmtId="0" fontId="33" fillId="9" borderId="16" applyNumberFormat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7" fillId="0" borderId="0">
      <alignment vertical="center"/>
    </xf>
    <xf numFmtId="0" fontId="41" fillId="37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8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7" fillId="0" borderId="0">
      <alignment vertical="center"/>
    </xf>
    <xf numFmtId="0" fontId="41" fillId="37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38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</cellStyleXfs>
  <cellXfs count="18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3" fillId="2" borderId="4" xfId="0" applyFont="1" applyFill="1" applyBorder="1" applyAlignment="1" applyProtection="1">
      <alignment horizontal="center" vertical="center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 wrapText="1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left" vertical="center" wrapText="1"/>
      <protection locked="0"/>
    </xf>
    <xf numFmtId="0" fontId="4" fillId="0" borderId="7" xfId="0" applyFont="1" applyBorder="1" applyAlignment="1" applyProtection="1">
      <alignment horizontal="left" vertical="center" wrapText="1"/>
      <protection locked="0"/>
    </xf>
    <xf numFmtId="0" fontId="4" fillId="0" borderId="8" xfId="0" applyFont="1" applyBorder="1" applyAlignment="1" applyProtection="1">
      <alignment horizontal="left" vertical="center" wrapText="1"/>
      <protection locked="0"/>
    </xf>
    <xf numFmtId="0" fontId="4" fillId="0" borderId="6" xfId="0" applyFont="1" applyFill="1" applyBorder="1" applyAlignment="1">
      <alignment horizontal="center" vertical="center" wrapText="1"/>
    </xf>
    <xf numFmtId="0" fontId="4" fillId="0" borderId="6" xfId="70" applyFont="1" applyFill="1" applyBorder="1" applyAlignment="1">
      <alignment horizontal="center" vertical="center"/>
    </xf>
    <xf numFmtId="0" fontId="4" fillId="0" borderId="5" xfId="7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7" xfId="7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 wrapText="1"/>
    </xf>
    <xf numFmtId="0" fontId="4" fillId="0" borderId="8" xfId="70" applyFont="1" applyFill="1" applyBorder="1" applyAlignment="1">
      <alignment horizontal="center" vertical="center"/>
    </xf>
    <xf numFmtId="0" fontId="4" fillId="0" borderId="5" xfId="70" applyFont="1" applyFill="1" applyBorder="1" applyAlignment="1">
      <alignment horizontal="center" vertical="center" wrapText="1"/>
    </xf>
    <xf numFmtId="0" fontId="4" fillId="0" borderId="6" xfId="7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left" vertical="center" wrapText="1"/>
    </xf>
    <xf numFmtId="0" fontId="4" fillId="0" borderId="7" xfId="7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8" xfId="70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/>
    </xf>
    <xf numFmtId="0" fontId="0" fillId="0" borderId="8" xfId="0" applyFont="1" applyBorder="1" applyAlignment="1">
      <alignment horizontal="left" vertical="center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3" fillId="2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176" fontId="7" fillId="3" borderId="5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76" fontId="6" fillId="3" borderId="5" xfId="0" applyNumberFormat="1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/>
    </xf>
    <xf numFmtId="0" fontId="4" fillId="3" borderId="5" xfId="0" applyFont="1" applyFill="1" applyBorder="1" applyAlignment="1">
      <alignment horizontal="left" vertical="center" wrapText="1"/>
    </xf>
    <xf numFmtId="0" fontId="6" fillId="0" borderId="6" xfId="70" applyFont="1" applyFill="1" applyBorder="1" applyAlignment="1">
      <alignment horizontal="center" vertical="center" wrapText="1"/>
    </xf>
    <xf numFmtId="0" fontId="6" fillId="0" borderId="5" xfId="70" applyFont="1" applyFill="1" applyBorder="1" applyAlignment="1">
      <alignment horizontal="center" vertical="center" wrapText="1"/>
    </xf>
    <xf numFmtId="176" fontId="6" fillId="0" borderId="5" xfId="70" applyNumberFormat="1" applyFont="1" applyFill="1" applyBorder="1" applyAlignment="1">
      <alignment horizontal="center" vertical="center" wrapText="1"/>
    </xf>
    <xf numFmtId="0" fontId="6" fillId="0" borderId="7" xfId="70" applyFont="1" applyFill="1" applyBorder="1" applyAlignment="1">
      <alignment horizontal="center" vertical="center" wrapText="1"/>
    </xf>
    <xf numFmtId="176" fontId="6" fillId="4" borderId="5" xfId="0" applyNumberFormat="1" applyFont="1" applyFill="1" applyBorder="1" applyAlignment="1">
      <alignment horizontal="center" vertical="center" wrapText="1"/>
    </xf>
    <xf numFmtId="177" fontId="6" fillId="4" borderId="5" xfId="0" applyNumberFormat="1" applyFont="1" applyFill="1" applyBorder="1" applyAlignment="1">
      <alignment horizontal="center" vertical="center" wrapText="1"/>
    </xf>
    <xf numFmtId="178" fontId="6" fillId="4" borderId="5" xfId="0" applyNumberFormat="1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8" fillId="0" borderId="5" xfId="0" applyFont="1" applyBorder="1" applyAlignment="1" applyProtection="1">
      <alignment horizontal="center" vertical="center"/>
      <protection locked="0"/>
    </xf>
    <xf numFmtId="0" fontId="9" fillId="0" borderId="5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/>
    </xf>
    <xf numFmtId="0" fontId="2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 applyProtection="1">
      <alignment horizontal="left" vertical="center" wrapText="1"/>
      <protection locked="0"/>
    </xf>
    <xf numFmtId="0" fontId="4" fillId="3" borderId="7" xfId="0" applyFont="1" applyFill="1" applyBorder="1" applyAlignment="1" applyProtection="1">
      <alignment horizontal="left" vertical="center" wrapText="1"/>
      <protection locked="0"/>
    </xf>
    <xf numFmtId="0" fontId="4" fillId="3" borderId="8" xfId="0" applyFont="1" applyFill="1" applyBorder="1" applyAlignment="1" applyProtection="1">
      <alignment horizontal="left" vertical="center" wrapText="1"/>
      <protection locked="0"/>
    </xf>
    <xf numFmtId="178" fontId="4" fillId="3" borderId="5" xfId="0" applyNumberFormat="1" applyFont="1" applyFill="1" applyBorder="1" applyAlignment="1">
      <alignment horizontal="left" vertical="center"/>
    </xf>
    <xf numFmtId="0" fontId="0" fillId="3" borderId="5" xfId="0" applyFont="1" applyFill="1" applyBorder="1" applyAlignment="1">
      <alignment horizontal="center" vertical="center"/>
    </xf>
    <xf numFmtId="178" fontId="4" fillId="0" borderId="6" xfId="0" applyNumberFormat="1" applyFont="1" applyBorder="1" applyAlignment="1">
      <alignment horizontal="left" vertical="center"/>
    </xf>
    <xf numFmtId="0" fontId="4" fillId="0" borderId="5" xfId="0" applyFont="1" applyBorder="1" applyAlignment="1">
      <alignment horizontal="center" vertical="center" wrapText="1"/>
    </xf>
    <xf numFmtId="178" fontId="4" fillId="0" borderId="7" xfId="0" applyNumberFormat="1" applyFont="1" applyBorder="1" applyAlignment="1">
      <alignment horizontal="left" vertical="center"/>
    </xf>
    <xf numFmtId="178" fontId="4" fillId="0" borderId="8" xfId="0" applyNumberFormat="1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3" borderId="6" xfId="0" applyFont="1" applyFill="1" applyBorder="1" applyAlignment="1">
      <alignment horizontal="center" vertical="center"/>
    </xf>
    <xf numFmtId="0" fontId="0" fillId="3" borderId="7" xfId="0" applyFont="1" applyFill="1" applyBorder="1" applyAlignment="1">
      <alignment horizontal="center" vertical="center"/>
    </xf>
    <xf numFmtId="0" fontId="0" fillId="3" borderId="8" xfId="0" applyFont="1" applyFill="1" applyBorder="1" applyAlignment="1">
      <alignment horizontal="center" vertical="center"/>
    </xf>
    <xf numFmtId="0" fontId="10" fillId="3" borderId="5" xfId="0" applyNumberFormat="1" applyFont="1" applyFill="1" applyBorder="1" applyAlignment="1">
      <alignment horizontal="center" vertical="center"/>
    </xf>
    <xf numFmtId="0" fontId="11" fillId="3" borderId="5" xfId="0" applyNumberFormat="1" applyFont="1" applyFill="1" applyBorder="1" applyAlignment="1">
      <alignment horizontal="center" vertical="center"/>
    </xf>
    <xf numFmtId="0" fontId="10" fillId="3" borderId="6" xfId="0" applyNumberFormat="1" applyFont="1" applyFill="1" applyBorder="1" applyAlignment="1">
      <alignment horizontal="left" vertical="center"/>
    </xf>
    <xf numFmtId="0" fontId="10" fillId="3" borderId="7" xfId="0" applyNumberFormat="1" applyFont="1" applyFill="1" applyBorder="1" applyAlignment="1">
      <alignment horizontal="left" vertical="center"/>
    </xf>
    <xf numFmtId="0" fontId="10" fillId="3" borderId="8" xfId="0" applyNumberFormat="1" applyFont="1" applyFill="1" applyBorder="1" applyAlignment="1">
      <alignment horizontal="left" vertical="center"/>
    </xf>
    <xf numFmtId="0" fontId="10" fillId="3" borderId="6" xfId="0" applyNumberFormat="1" applyFont="1" applyFill="1" applyBorder="1" applyAlignment="1">
      <alignment horizontal="center" vertical="center"/>
    </xf>
    <xf numFmtId="0" fontId="10" fillId="3" borderId="7" xfId="0" applyNumberFormat="1" applyFont="1" applyFill="1" applyBorder="1" applyAlignment="1">
      <alignment horizontal="center" vertical="center"/>
    </xf>
    <xf numFmtId="0" fontId="10" fillId="3" borderId="8" xfId="0" applyNumberFormat="1" applyFont="1" applyFill="1" applyBorder="1" applyAlignment="1">
      <alignment horizontal="center" vertical="center"/>
    </xf>
    <xf numFmtId="0" fontId="9" fillId="5" borderId="5" xfId="66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5" xfId="0" applyNumberFormat="1" applyFont="1" applyFill="1" applyBorder="1" applyAlignment="1">
      <alignment horizontal="center" vertical="center"/>
    </xf>
    <xf numFmtId="0" fontId="9" fillId="5" borderId="5" xfId="66" applyFont="1" applyFill="1" applyBorder="1" applyAlignment="1">
      <alignment horizontal="left" vertical="center" wrapText="1"/>
    </xf>
    <xf numFmtId="0" fontId="9" fillId="5" borderId="5" xfId="61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0" fontId="6" fillId="0" borderId="5" xfId="68" applyFont="1" applyBorder="1" applyAlignment="1">
      <alignment horizontal="left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12" fillId="0" borderId="5" xfId="68" applyFont="1" applyBorder="1" applyAlignment="1">
      <alignment horizontal="left" vertical="center" wrapText="1"/>
    </xf>
    <xf numFmtId="0" fontId="13" fillId="3" borderId="5" xfId="0" applyFont="1" applyFill="1" applyBorder="1" applyAlignment="1">
      <alignment horizontal="center" vertical="center"/>
    </xf>
    <xf numFmtId="0" fontId="14" fillId="0" borderId="5" xfId="68" applyFont="1" applyFill="1" applyBorder="1" applyAlignment="1">
      <alignment horizontal="left" vertical="center" wrapText="1"/>
    </xf>
    <xf numFmtId="178" fontId="0" fillId="0" borderId="0" xfId="0" applyNumberFormat="1">
      <alignment vertical="center"/>
    </xf>
    <xf numFmtId="178" fontId="13" fillId="0" borderId="0" xfId="0" applyNumberFormat="1" applyFont="1" applyFill="1">
      <alignment vertical="center"/>
    </xf>
    <xf numFmtId="0" fontId="15" fillId="0" borderId="5" xfId="68" applyFont="1" applyBorder="1" applyAlignment="1">
      <alignment horizontal="left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6" fillId="0" borderId="5" xfId="68" applyFont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 wrapText="1"/>
    </xf>
    <xf numFmtId="0" fontId="0" fillId="3" borderId="5" xfId="0" applyFont="1" applyFill="1" applyBorder="1" applyAlignment="1">
      <alignment horizontal="center" vertical="center" wrapText="1"/>
    </xf>
    <xf numFmtId="0" fontId="0" fillId="3" borderId="7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0" fillId="0" borderId="0" xfId="0" applyFont="1">
      <alignment vertical="center"/>
    </xf>
    <xf numFmtId="0" fontId="3" fillId="2" borderId="4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left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3" borderId="7" xfId="0" applyFont="1" applyFill="1" applyBorder="1" applyAlignment="1">
      <alignment horizontal="left" vertical="center" wrapText="1"/>
    </xf>
    <xf numFmtId="0" fontId="4" fillId="3" borderId="8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left" vertical="center" wrapText="1"/>
    </xf>
    <xf numFmtId="0" fontId="4" fillId="3" borderId="8" xfId="0" applyFont="1" applyFill="1" applyBorder="1" applyAlignment="1">
      <alignment horizontal="center" vertical="center"/>
    </xf>
    <xf numFmtId="0" fontId="6" fillId="0" borderId="5" xfId="57" applyFont="1" applyBorder="1" applyAlignment="1">
      <alignment horizontal="center" vertical="center"/>
    </xf>
    <xf numFmtId="0" fontId="6" fillId="0" borderId="6" xfId="57" applyFont="1" applyBorder="1" applyAlignment="1">
      <alignment horizontal="center" vertical="center"/>
    </xf>
    <xf numFmtId="0" fontId="6" fillId="0" borderId="5" xfId="57" applyFont="1" applyBorder="1" applyAlignment="1">
      <alignment horizontal="center" vertical="center" wrapText="1"/>
    </xf>
    <xf numFmtId="0" fontId="6" fillId="0" borderId="5" xfId="57" applyFont="1" applyBorder="1" applyAlignment="1">
      <alignment vertical="center" wrapText="1"/>
    </xf>
    <xf numFmtId="0" fontId="6" fillId="0" borderId="7" xfId="57" applyFont="1" applyBorder="1" applyAlignment="1">
      <alignment horizontal="center" vertical="center"/>
    </xf>
    <xf numFmtId="0" fontId="6" fillId="0" borderId="5" xfId="49" applyFont="1" applyBorder="1" applyAlignment="1">
      <alignment horizontal="center" vertical="center"/>
    </xf>
    <xf numFmtId="0" fontId="4" fillId="0" borderId="5" xfId="0" applyFont="1" applyBorder="1">
      <alignment vertical="center"/>
    </xf>
    <xf numFmtId="0" fontId="6" fillId="0" borderId="8" xfId="57" applyFont="1" applyBorder="1" applyAlignment="1">
      <alignment horizontal="center" vertical="center"/>
    </xf>
    <xf numFmtId="0" fontId="6" fillId="3" borderId="5" xfId="57" applyFont="1" applyFill="1" applyBorder="1" applyAlignment="1">
      <alignment horizontal="center" vertical="center"/>
    </xf>
    <xf numFmtId="0" fontId="6" fillId="3" borderId="6" xfId="57" applyFont="1" applyFill="1" applyBorder="1" applyAlignment="1">
      <alignment horizontal="center" vertical="center"/>
    </xf>
    <xf numFmtId="0" fontId="6" fillId="3" borderId="8" xfId="52" applyFont="1" applyFill="1" applyBorder="1" applyAlignment="1">
      <alignment horizontal="center" vertical="center"/>
    </xf>
    <xf numFmtId="0" fontId="6" fillId="3" borderId="5" xfId="57" applyFont="1" applyFill="1" applyBorder="1" applyAlignment="1">
      <alignment horizontal="center" vertical="center" wrapText="1"/>
    </xf>
    <xf numFmtId="0" fontId="6" fillId="3" borderId="5" xfId="49" applyFont="1" applyFill="1" applyBorder="1" applyAlignment="1">
      <alignment horizontal="center" vertical="center"/>
    </xf>
    <xf numFmtId="0" fontId="4" fillId="3" borderId="6" xfId="0" applyFont="1" applyFill="1" applyBorder="1">
      <alignment vertical="center"/>
    </xf>
    <xf numFmtId="0" fontId="6" fillId="0" borderId="6" xfId="57" applyFont="1" applyFill="1" applyBorder="1" applyAlignment="1">
      <alignment horizontal="center" vertical="center"/>
    </xf>
    <xf numFmtId="0" fontId="6" fillId="0" borderId="5" xfId="57" applyFont="1" applyFill="1" applyBorder="1" applyAlignment="1">
      <alignment horizontal="center" vertical="center" wrapText="1"/>
    </xf>
    <xf numFmtId="0" fontId="6" fillId="0" borderId="5" xfId="49" applyFont="1" applyFill="1" applyBorder="1" applyAlignment="1">
      <alignment horizontal="center" vertical="center"/>
    </xf>
    <xf numFmtId="0" fontId="6" fillId="0" borderId="6" xfId="57" applyFont="1" applyFill="1" applyBorder="1" applyAlignment="1">
      <alignment horizontal="left" vertical="center" wrapText="1"/>
    </xf>
    <xf numFmtId="0" fontId="6" fillId="0" borderId="7" xfId="57" applyFont="1" applyFill="1" applyBorder="1" applyAlignment="1">
      <alignment horizontal="center" vertical="center"/>
    </xf>
    <xf numFmtId="0" fontId="6" fillId="0" borderId="7" xfId="57" applyFont="1" applyFill="1" applyBorder="1" applyAlignment="1">
      <alignment horizontal="left" vertical="center" wrapText="1"/>
    </xf>
    <xf numFmtId="0" fontId="6" fillId="0" borderId="8" xfId="57" applyFont="1" applyFill="1" applyBorder="1" applyAlignment="1">
      <alignment horizontal="center" vertical="center"/>
    </xf>
    <xf numFmtId="0" fontId="6" fillId="0" borderId="8" xfId="57" applyFont="1" applyFill="1" applyBorder="1" applyAlignment="1">
      <alignment horizontal="left" vertical="center" wrapText="1"/>
    </xf>
    <xf numFmtId="0" fontId="6" fillId="0" borderId="5" xfId="57" applyFont="1" applyFill="1" applyBorder="1" applyAlignment="1">
      <alignment horizontal="left" vertical="center" wrapText="1"/>
    </xf>
    <xf numFmtId="0" fontId="17" fillId="0" borderId="5" xfId="0" applyFont="1" applyBorder="1" applyAlignment="1" applyProtection="1">
      <alignment horizontal="left" vertical="center"/>
      <protection locked="0"/>
    </xf>
    <xf numFmtId="0" fontId="0" fillId="0" borderId="5" xfId="0" applyFont="1" applyBorder="1" applyAlignment="1" applyProtection="1">
      <alignment horizontal="left" vertical="center" indent="5"/>
      <protection locked="0"/>
    </xf>
    <xf numFmtId="0" fontId="4" fillId="0" borderId="5" xfId="0" applyFont="1" applyBorder="1" applyAlignment="1" applyProtection="1">
      <alignment horizontal="left" vertical="center" indent="5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0" fontId="4" fillId="0" borderId="10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0" fillId="0" borderId="0" xfId="0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18" fillId="0" borderId="6" xfId="0" applyFont="1" applyBorder="1" applyAlignment="1" applyProtection="1">
      <alignment horizontal="center" vertical="center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/>
      <protection locked="0"/>
    </xf>
    <xf numFmtId="0" fontId="18" fillId="0" borderId="7" xfId="0" applyFont="1" applyBorder="1" applyAlignment="1" applyProtection="1">
      <alignment horizontal="center" vertical="center"/>
      <protection locked="0"/>
    </xf>
    <xf numFmtId="0" fontId="4" fillId="3" borderId="7" xfId="0" applyFont="1" applyFill="1" applyBorder="1" applyAlignment="1" applyProtection="1">
      <alignment horizontal="center" vertical="center"/>
      <protection locked="0"/>
    </xf>
    <xf numFmtId="0" fontId="4" fillId="3" borderId="8" xfId="0" applyFont="1" applyFill="1" applyBorder="1" applyAlignment="1" applyProtection="1">
      <alignment horizontal="center" vertical="center"/>
      <protection locked="0"/>
    </xf>
    <xf numFmtId="0" fontId="18" fillId="0" borderId="8" xfId="0" applyFont="1" applyBorder="1" applyAlignment="1" applyProtection="1">
      <alignment horizontal="center" vertical="center"/>
      <protection locked="0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0" fontId="4" fillId="3" borderId="8" xfId="0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Protection="1">
      <alignment vertical="center"/>
      <protection locked="0"/>
    </xf>
    <xf numFmtId="0" fontId="0" fillId="0" borderId="0" xfId="0" applyFont="1" applyAlignment="1" applyProtection="1">
      <alignment horizontal="center" vertical="center"/>
      <protection locked="0"/>
    </xf>
    <xf numFmtId="0" fontId="13" fillId="0" borderId="0" xfId="0" applyFont="1">
      <alignment vertical="center"/>
    </xf>
    <xf numFmtId="0" fontId="19" fillId="0" borderId="1" xfId="0" applyFont="1" applyBorder="1" applyAlignment="1" applyProtection="1">
      <alignment horizontal="center" vertical="center" wrapText="1"/>
      <protection locked="0"/>
    </xf>
    <xf numFmtId="0" fontId="20" fillId="0" borderId="2" xfId="0" applyFont="1" applyBorder="1" applyAlignment="1" applyProtection="1">
      <alignment horizontal="center" vertical="center" wrapText="1"/>
      <protection locked="0"/>
    </xf>
    <xf numFmtId="0" fontId="13" fillId="3" borderId="5" xfId="0" applyFont="1" applyFill="1" applyBorder="1" applyAlignment="1" applyProtection="1">
      <alignment horizontal="center" vertical="center"/>
      <protection locked="0"/>
    </xf>
    <xf numFmtId="0" fontId="4" fillId="0" borderId="5" xfId="0" applyFont="1" applyBorder="1" applyAlignment="1" applyProtection="1">
      <alignment horizontal="left" vertical="center" wrapText="1"/>
      <protection locked="0"/>
    </xf>
    <xf numFmtId="0" fontId="4" fillId="0" borderId="7" xfId="0" applyFont="1" applyBorder="1" applyAlignment="1" applyProtection="1">
      <alignment horizontal="left" vertical="center"/>
      <protection locked="0"/>
    </xf>
    <xf numFmtId="0" fontId="4" fillId="0" borderId="8" xfId="0" applyFont="1" applyBorder="1" applyAlignment="1" applyProtection="1">
      <alignment horizontal="left" vertical="center"/>
      <protection locked="0"/>
    </xf>
    <xf numFmtId="0" fontId="13" fillId="0" borderId="5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left" vertical="center"/>
      <protection locked="0"/>
    </xf>
    <xf numFmtId="0" fontId="13" fillId="0" borderId="5" xfId="0" applyFont="1" applyBorder="1" applyAlignment="1" applyProtection="1">
      <alignment horizontal="left" vertical="center"/>
      <protection locked="0"/>
    </xf>
    <xf numFmtId="0" fontId="13" fillId="0" borderId="5" xfId="0" applyFont="1" applyBorder="1" applyAlignment="1" applyProtection="1">
      <alignment horizontal="left" vertical="center" indent="5"/>
      <protection locked="0"/>
    </xf>
    <xf numFmtId="0" fontId="13" fillId="0" borderId="10" xfId="0" applyFont="1" applyBorder="1" applyAlignment="1" applyProtection="1">
      <alignment horizontal="left" vertical="center"/>
      <protection locked="0"/>
    </xf>
    <xf numFmtId="0" fontId="3" fillId="2" borderId="10" xfId="0" applyFont="1" applyFill="1" applyBorder="1" applyAlignment="1" applyProtection="1">
      <alignment horizontal="center" vertical="center"/>
      <protection locked="0"/>
    </xf>
    <xf numFmtId="0" fontId="5" fillId="2" borderId="10" xfId="0" applyFont="1" applyFill="1" applyBorder="1" applyAlignment="1" applyProtection="1">
      <alignment horizontal="center" vertical="center"/>
      <protection locked="0"/>
    </xf>
    <xf numFmtId="0" fontId="13" fillId="2" borderId="10" xfId="0" applyFont="1" applyFill="1" applyBorder="1" applyAlignment="1" applyProtection="1">
      <alignment horizontal="center" vertical="center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179" fontId="0" fillId="0" borderId="0" xfId="0" applyNumberFormat="1" applyAlignment="1">
      <alignment horizontal="center" vertical="center"/>
    </xf>
    <xf numFmtId="178" fontId="0" fillId="0" borderId="0" xfId="0" applyNumberFormat="1" applyAlignment="1">
      <alignment horizontal="center"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_金华弗洛雷斯--钢柜二部价格表 - 副本" xfId="49"/>
    <cellStyle name="好_1 20110913" xfId="50"/>
    <cellStyle name="差_50 20110913" xfId="51"/>
    <cellStyle name="常规 5 2" xfId="52"/>
    <cellStyle name="差_弗洛雷斯产品价目表（最新）" xfId="53"/>
    <cellStyle name="差_1 20110913" xfId="54"/>
    <cellStyle name="差_6 20111018" xfId="55"/>
    <cellStyle name="差_Sheet1" xfId="56"/>
    <cellStyle name="常规 2 2 2" xfId="57"/>
    <cellStyle name="好_材料清单（自助系列）" xfId="58"/>
    <cellStyle name="差_订单母版 新" xfId="59"/>
    <cellStyle name="好_6 20111018" xfId="60"/>
    <cellStyle name="常规 2 2" xfId="61"/>
    <cellStyle name="差_3 2012.07.9（修改后）" xfId="62"/>
    <cellStyle name="差_材料清单（自助系列）" xfId="63"/>
    <cellStyle name="差_5 20110314" xfId="64"/>
    <cellStyle name="差_产品价格表20111201（最新）" xfId="65"/>
    <cellStyle name="常规 2" xfId="66"/>
    <cellStyle name="常规 3" xfId="67"/>
    <cellStyle name="常规 4" xfId="68"/>
    <cellStyle name="常规 4 2" xfId="69"/>
    <cellStyle name="常规 5" xfId="70"/>
    <cellStyle name="好_3 2012.07.9（修改后）" xfId="71"/>
    <cellStyle name="好_5 20110314" xfId="72"/>
    <cellStyle name="好_50 20110913" xfId="73"/>
    <cellStyle name="好_Sheet1" xfId="74"/>
    <cellStyle name="好_产品价格表20111201（最新）" xfId="75"/>
    <cellStyle name="好_订单母版 新" xfId="76"/>
    <cellStyle name="好_弗洛雷斯产品价目表（最新）" xfId="7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161925</xdr:colOff>
      <xdr:row>15</xdr:row>
      <xdr:rowOff>123825</xdr:rowOff>
    </xdr:from>
    <xdr:to>
      <xdr:col>2</xdr:col>
      <xdr:colOff>1378132</xdr:colOff>
      <xdr:row>20</xdr:row>
      <xdr:rowOff>219075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2045" y="6238240"/>
          <a:ext cx="1216025" cy="180975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161924</xdr:colOff>
      <xdr:row>9</xdr:row>
      <xdr:rowOff>128202</xdr:rowOff>
    </xdr:from>
    <xdr:to>
      <xdr:col>2</xdr:col>
      <xdr:colOff>1370217</xdr:colOff>
      <xdr:row>14</xdr:row>
      <xdr:rowOff>247650</xdr:rowOff>
    </xdr:to>
    <xdr:pic>
      <xdr:nvPicPr>
        <xdr:cNvPr id="4" name="图片 3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410" y="4184650"/>
          <a:ext cx="1208405" cy="1834515"/>
        </a:xfrm>
        <a:prstGeom prst="rect">
          <a:avLst/>
        </a:prstGeom>
      </xdr:spPr>
    </xdr:pic>
    <xdr:clientData/>
  </xdr:twoCellAnchor>
  <xdr:twoCellAnchor editAs="oneCell">
    <xdr:from>
      <xdr:col>2</xdr:col>
      <xdr:colOff>37465</xdr:colOff>
      <xdr:row>21</xdr:row>
      <xdr:rowOff>123825</xdr:rowOff>
    </xdr:from>
    <xdr:to>
      <xdr:col>2</xdr:col>
      <xdr:colOff>1496060</xdr:colOff>
      <xdr:row>23</xdr:row>
      <xdr:rowOff>590550</xdr:rowOff>
    </xdr:to>
    <xdr:pic>
      <xdr:nvPicPr>
        <xdr:cNvPr id="13" name="图片 12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585" y="8295640"/>
          <a:ext cx="1458595" cy="18764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25</xdr:row>
      <xdr:rowOff>368300</xdr:rowOff>
    </xdr:from>
    <xdr:to>
      <xdr:col>2</xdr:col>
      <xdr:colOff>1486535</xdr:colOff>
      <xdr:row>28</xdr:row>
      <xdr:rowOff>264795</xdr:rowOff>
    </xdr:to>
    <xdr:pic>
      <xdr:nvPicPr>
        <xdr:cNvPr id="5" name="图片 4" descr="hgfgd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77745" y="11140440"/>
          <a:ext cx="1438910" cy="135382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</xdr:row>
      <xdr:rowOff>64135</xdr:rowOff>
    </xdr:from>
    <xdr:to>
      <xdr:col>2</xdr:col>
      <xdr:colOff>1399540</xdr:colOff>
      <xdr:row>8</xdr:row>
      <xdr:rowOff>73025</xdr:rowOff>
    </xdr:to>
    <xdr:pic>
      <xdr:nvPicPr>
        <xdr:cNvPr id="6" name="图片 5" descr="X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363470" y="1692275"/>
          <a:ext cx="1266190" cy="19519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J22"/>
  <sheetViews>
    <sheetView tabSelected="1" workbookViewId="0">
      <pane ySplit="3" topLeftCell="A4" activePane="bottomLeft" state="frozen"/>
      <selection/>
      <selection pane="bottomLeft" activeCell="I7" sqref="I7"/>
    </sheetView>
  </sheetViews>
  <sheetFormatPr defaultColWidth="8.88333333333333" defaultRowHeight="13.5"/>
  <cols>
    <col min="1" max="1" width="6.63333333333333" customWidth="1"/>
    <col min="2" max="2" width="22.6333333333333" customWidth="1"/>
    <col min="3" max="3" width="14.6333333333333" customWidth="1"/>
    <col min="4" max="4" width="18.1333333333333" customWidth="1"/>
    <col min="6" max="6" width="10.75" style="166" customWidth="1"/>
    <col min="7" max="7" width="54" customWidth="1"/>
    <col min="9" max="9" width="10.1333333333333" style="1" customWidth="1"/>
    <col min="10" max="10" width="8.88333333333333" style="1"/>
    <col min="12" max="12" width="12.6333333333333"/>
  </cols>
  <sheetData>
    <row r="1" s="34" customFormat="1" ht="39.95" customHeight="1" spans="1:10">
      <c r="A1" s="2" t="s">
        <v>0</v>
      </c>
      <c r="B1" s="2"/>
      <c r="C1" s="2"/>
      <c r="D1" s="2"/>
      <c r="E1" s="2"/>
      <c r="F1" s="167"/>
      <c r="G1" s="2"/>
      <c r="I1" s="154"/>
      <c r="J1" s="154"/>
    </row>
    <row r="2" s="34" customFormat="1" ht="24" customHeight="1" spans="1:10">
      <c r="A2" s="3" t="s">
        <v>1</v>
      </c>
      <c r="B2" s="3"/>
      <c r="C2" s="3"/>
      <c r="D2" s="3"/>
      <c r="E2" s="3"/>
      <c r="F2" s="168"/>
      <c r="G2" s="3"/>
      <c r="I2" s="154"/>
      <c r="J2" s="154"/>
    </row>
    <row r="3" ht="26" customHeight="1" spans="1:10">
      <c r="A3" s="6" t="s">
        <v>2</v>
      </c>
      <c r="B3" s="4" t="s">
        <v>3</v>
      </c>
      <c r="C3" s="5"/>
      <c r="D3" s="6" t="s">
        <v>4</v>
      </c>
      <c r="E3" s="6" t="s">
        <v>5</v>
      </c>
      <c r="F3" s="6" t="s">
        <v>6</v>
      </c>
      <c r="G3" s="6" t="s">
        <v>7</v>
      </c>
      <c r="J3" s="182"/>
    </row>
    <row r="4" ht="37" customHeight="1" spans="1:9">
      <c r="A4" s="7" t="s">
        <v>8</v>
      </c>
      <c r="B4" s="7" t="s">
        <v>9</v>
      </c>
      <c r="C4" s="7" t="s">
        <v>10</v>
      </c>
      <c r="D4" s="9" t="s">
        <v>11</v>
      </c>
      <c r="E4" s="9" t="s">
        <v>12</v>
      </c>
      <c r="F4" s="169">
        <v>500</v>
      </c>
      <c r="G4" s="170" t="s">
        <v>13</v>
      </c>
      <c r="I4" s="183"/>
    </row>
    <row r="5" ht="37" customHeight="1" spans="1:7">
      <c r="A5" s="8"/>
      <c r="B5" s="8"/>
      <c r="C5" s="8" t="s">
        <v>14</v>
      </c>
      <c r="D5" s="9" t="s">
        <v>15</v>
      </c>
      <c r="E5" s="9" t="s">
        <v>16</v>
      </c>
      <c r="F5" s="169">
        <v>660</v>
      </c>
      <c r="G5" s="170"/>
    </row>
    <row r="6" ht="37" customHeight="1" spans="1:7">
      <c r="A6" s="8" t="s">
        <v>17</v>
      </c>
      <c r="B6" s="7" t="s">
        <v>18</v>
      </c>
      <c r="C6" s="7" t="s">
        <v>10</v>
      </c>
      <c r="D6" s="9" t="s">
        <v>11</v>
      </c>
      <c r="E6" s="9" t="s">
        <v>12</v>
      </c>
      <c r="F6" s="8">
        <v>680</v>
      </c>
      <c r="G6" s="149"/>
    </row>
    <row r="7" ht="37" customHeight="1" spans="1:7">
      <c r="A7" s="8"/>
      <c r="B7" s="7"/>
      <c r="C7" s="8" t="s">
        <v>14</v>
      </c>
      <c r="D7" s="9" t="s">
        <v>15</v>
      </c>
      <c r="E7" s="9" t="s">
        <v>16</v>
      </c>
      <c r="F7" s="8">
        <v>780</v>
      </c>
      <c r="G7" s="149"/>
    </row>
    <row r="8" ht="22.15" customHeight="1" spans="1:7">
      <c r="A8" s="8" t="s">
        <v>8</v>
      </c>
      <c r="B8" s="7" t="s">
        <v>19</v>
      </c>
      <c r="C8" s="8" t="s">
        <v>20</v>
      </c>
      <c r="D8" s="9" t="s">
        <v>21</v>
      </c>
      <c r="E8" s="9" t="s">
        <v>16</v>
      </c>
      <c r="F8" s="8">
        <v>610</v>
      </c>
      <c r="G8" s="10" t="s">
        <v>22</v>
      </c>
    </row>
    <row r="9" ht="22.15" customHeight="1" spans="1:7">
      <c r="A9" s="8"/>
      <c r="B9" s="7"/>
      <c r="C9" s="8" t="s">
        <v>20</v>
      </c>
      <c r="D9" s="9" t="s">
        <v>23</v>
      </c>
      <c r="E9" s="9" t="s">
        <v>16</v>
      </c>
      <c r="F9" s="8">
        <v>595</v>
      </c>
      <c r="G9" s="171"/>
    </row>
    <row r="10" ht="22.15" customHeight="1" spans="1:9">
      <c r="A10" s="8"/>
      <c r="B10" s="7"/>
      <c r="C10" s="8" t="s">
        <v>24</v>
      </c>
      <c r="D10" s="9" t="s">
        <v>25</v>
      </c>
      <c r="E10" s="9" t="s">
        <v>16</v>
      </c>
      <c r="F10" s="8">
        <v>440</v>
      </c>
      <c r="G10" s="171"/>
      <c r="I10" s="153"/>
    </row>
    <row r="11" ht="22.15" customHeight="1" spans="1:7">
      <c r="A11" s="8"/>
      <c r="B11" s="7"/>
      <c r="C11" s="8" t="s">
        <v>24</v>
      </c>
      <c r="D11" s="9" t="s">
        <v>26</v>
      </c>
      <c r="E11" s="9" t="s">
        <v>16</v>
      </c>
      <c r="F11" s="8">
        <v>420</v>
      </c>
      <c r="G11" s="171"/>
    </row>
    <row r="12" ht="22.15" customHeight="1" spans="1:7">
      <c r="A12" s="8"/>
      <c r="B12" s="7"/>
      <c r="C12" s="8" t="s">
        <v>24</v>
      </c>
      <c r="D12" s="9" t="s">
        <v>27</v>
      </c>
      <c r="E12" s="9" t="s">
        <v>16</v>
      </c>
      <c r="F12" s="8">
        <v>405</v>
      </c>
      <c r="G12" s="172"/>
    </row>
    <row r="13" ht="92.25" customHeight="1" spans="1:7">
      <c r="A13" s="8" t="s">
        <v>8</v>
      </c>
      <c r="B13" s="7" t="s">
        <v>28</v>
      </c>
      <c r="C13" s="8" t="s">
        <v>29</v>
      </c>
      <c r="D13" s="9" t="s">
        <v>30</v>
      </c>
      <c r="E13" s="9" t="s">
        <v>12</v>
      </c>
      <c r="F13" s="8">
        <v>450</v>
      </c>
      <c r="G13" s="12" t="s">
        <v>31</v>
      </c>
    </row>
    <row r="14" s="34" customFormat="1" ht="20.1" customHeight="1" spans="1:10">
      <c r="A14" s="58" t="s">
        <v>32</v>
      </c>
      <c r="B14" s="58"/>
      <c r="C14" s="58"/>
      <c r="D14" s="58"/>
      <c r="E14" s="58"/>
      <c r="F14" s="173"/>
      <c r="G14" s="58"/>
      <c r="I14" s="154"/>
      <c r="J14" s="154"/>
    </row>
    <row r="15" s="34" customFormat="1" ht="19.9" customHeight="1" spans="1:10">
      <c r="A15" s="174" t="s">
        <v>33</v>
      </c>
      <c r="B15" s="146"/>
      <c r="C15" s="146"/>
      <c r="D15" s="146"/>
      <c r="E15" s="146"/>
      <c r="F15" s="175"/>
      <c r="G15" s="146"/>
      <c r="I15" s="165"/>
      <c r="J15" s="165"/>
    </row>
    <row r="16" s="34" customFormat="1" ht="19.9" customHeight="1" spans="1:10">
      <c r="A16" s="147" t="s">
        <v>34</v>
      </c>
      <c r="B16" s="147"/>
      <c r="C16" s="147"/>
      <c r="D16" s="147"/>
      <c r="E16" s="147"/>
      <c r="F16" s="176"/>
      <c r="G16" s="147"/>
      <c r="I16" s="154"/>
      <c r="J16" s="154"/>
    </row>
    <row r="17" s="34" customFormat="1" ht="19.9" customHeight="1" spans="1:10">
      <c r="A17" s="148" t="s">
        <v>35</v>
      </c>
      <c r="B17" s="148"/>
      <c r="C17" s="148"/>
      <c r="D17" s="148"/>
      <c r="E17" s="148"/>
      <c r="F17" s="176"/>
      <c r="G17" s="148"/>
      <c r="I17" s="154"/>
      <c r="J17" s="154"/>
    </row>
    <row r="18" s="34" customFormat="1" ht="19.9" customHeight="1" spans="1:10">
      <c r="A18" s="148" t="s">
        <v>36</v>
      </c>
      <c r="B18" s="148"/>
      <c r="C18" s="148"/>
      <c r="D18" s="148"/>
      <c r="E18" s="148"/>
      <c r="F18" s="176"/>
      <c r="G18" s="148"/>
      <c r="I18" s="154"/>
      <c r="J18" s="154"/>
    </row>
    <row r="19" s="34" customFormat="1" ht="19.9" customHeight="1" spans="1:10">
      <c r="A19" s="149" t="s">
        <v>37</v>
      </c>
      <c r="B19" s="149"/>
      <c r="C19" s="149"/>
      <c r="D19" s="149"/>
      <c r="E19" s="149"/>
      <c r="F19" s="175"/>
      <c r="G19" s="149"/>
      <c r="I19" s="154"/>
      <c r="J19" s="154"/>
    </row>
    <row r="20" s="34" customFormat="1" ht="19.9" customHeight="1" spans="1:10">
      <c r="A20" s="148" t="s">
        <v>38</v>
      </c>
      <c r="B20" s="148"/>
      <c r="C20" s="148"/>
      <c r="D20" s="148"/>
      <c r="E20" s="148"/>
      <c r="F20" s="176"/>
      <c r="G20" s="148"/>
      <c r="I20" s="154"/>
      <c r="J20" s="154"/>
    </row>
    <row r="21" s="34" customFormat="1" ht="19.9" customHeight="1" spans="1:10">
      <c r="A21" s="150" t="s">
        <v>39</v>
      </c>
      <c r="B21" s="151"/>
      <c r="C21" s="151"/>
      <c r="D21" s="151"/>
      <c r="E21" s="151"/>
      <c r="F21" s="177"/>
      <c r="G21" s="152"/>
      <c r="I21" s="154"/>
      <c r="J21" s="154"/>
    </row>
    <row r="22" ht="26" customHeight="1" spans="1:7">
      <c r="A22" s="4" t="s">
        <v>40</v>
      </c>
      <c r="B22" s="178"/>
      <c r="C22" s="178"/>
      <c r="D22" s="179"/>
      <c r="E22" s="179"/>
      <c r="F22" s="180"/>
      <c r="G22" s="181"/>
    </row>
  </sheetData>
  <sheetProtection selectLockedCells="1" selectUnlockedCells="1"/>
  <mergeCells count="20">
    <mergeCell ref="A1:G1"/>
    <mergeCell ref="A2:G2"/>
    <mergeCell ref="B3:C3"/>
    <mergeCell ref="A14:G14"/>
    <mergeCell ref="A15:G15"/>
    <mergeCell ref="A16:G16"/>
    <mergeCell ref="A17:G17"/>
    <mergeCell ref="A18:G18"/>
    <mergeCell ref="A19:G19"/>
    <mergeCell ref="A20:G20"/>
    <mergeCell ref="A21:G21"/>
    <mergeCell ref="A22:G22"/>
    <mergeCell ref="A4:A5"/>
    <mergeCell ref="A6:A7"/>
    <mergeCell ref="A8:A12"/>
    <mergeCell ref="B4:B5"/>
    <mergeCell ref="B6:B7"/>
    <mergeCell ref="B8:B12"/>
    <mergeCell ref="G4:G7"/>
    <mergeCell ref="G8:G12"/>
  </mergeCells>
  <pageMargins left="0.393700787401575" right="0.393700787401575" top="0.393700787401575" bottom="0.393700787401575" header="0" footer="0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G43"/>
  <sheetViews>
    <sheetView workbookViewId="0">
      <pane ySplit="3" topLeftCell="A4" activePane="bottomLeft" state="frozen"/>
      <selection/>
      <selection pane="bottomLeft" activeCell="F4" sqref="F4"/>
    </sheetView>
  </sheetViews>
  <sheetFormatPr defaultColWidth="9" defaultRowHeight="13.5" outlineLevelCol="6"/>
  <cols>
    <col min="1" max="1" width="6.63333333333333" style="34" customWidth="1"/>
    <col min="2" max="2" width="22.6333333333333" style="154" customWidth="1"/>
    <col min="3" max="3" width="20.1333333333333" style="154" customWidth="1"/>
    <col min="4" max="4" width="20.6333333333333" style="154" customWidth="1"/>
    <col min="5" max="6" width="10.75" style="154" customWidth="1"/>
    <col min="7" max="7" width="49.75" style="154" customWidth="1"/>
    <col min="8" max="16384" width="9" style="34"/>
  </cols>
  <sheetData>
    <row r="1" ht="39.95" customHeight="1" spans="1:7">
      <c r="A1" s="2" t="s">
        <v>0</v>
      </c>
      <c r="B1" s="2"/>
      <c r="C1" s="2"/>
      <c r="D1" s="2"/>
      <c r="E1" s="2"/>
      <c r="F1" s="2"/>
      <c r="G1" s="2"/>
    </row>
    <row r="2" ht="24" customHeight="1" spans="1:7">
      <c r="A2" s="61" t="s">
        <v>41</v>
      </c>
      <c r="B2" s="62"/>
      <c r="C2" s="62"/>
      <c r="D2" s="62"/>
      <c r="E2" s="62"/>
      <c r="F2" s="62"/>
      <c r="G2" s="62"/>
    </row>
    <row r="3" ht="26" customHeight="1" spans="1:7">
      <c r="A3" s="6" t="s">
        <v>2</v>
      </c>
      <c r="B3" s="6" t="s">
        <v>3</v>
      </c>
      <c r="C3" s="6" t="s">
        <v>42</v>
      </c>
      <c r="D3" s="6" t="s">
        <v>4</v>
      </c>
      <c r="E3" s="6" t="s">
        <v>5</v>
      </c>
      <c r="F3" s="6" t="s">
        <v>6</v>
      </c>
      <c r="G3" s="6" t="s">
        <v>7</v>
      </c>
    </row>
    <row r="4" ht="38.25" customHeight="1" spans="1:7">
      <c r="A4" s="155" t="s">
        <v>43</v>
      </c>
      <c r="B4" s="156" t="s">
        <v>44</v>
      </c>
      <c r="C4" s="157"/>
      <c r="D4" s="9" t="s">
        <v>45</v>
      </c>
      <c r="E4" s="8" t="s">
        <v>46</v>
      </c>
      <c r="F4" s="8">
        <v>1700</v>
      </c>
      <c r="G4" s="10" t="s">
        <v>47</v>
      </c>
    </row>
    <row r="5" ht="38.25" customHeight="1" spans="1:7">
      <c r="A5" s="158"/>
      <c r="B5" s="159"/>
      <c r="C5" s="159"/>
      <c r="D5" s="9" t="s">
        <v>48</v>
      </c>
      <c r="E5" s="8" t="s">
        <v>46</v>
      </c>
      <c r="F5" s="8">
        <v>1900</v>
      </c>
      <c r="G5" s="11"/>
    </row>
    <row r="6" ht="38.25" customHeight="1" spans="1:7">
      <c r="A6" s="158"/>
      <c r="B6" s="160"/>
      <c r="C6" s="159"/>
      <c r="D6" s="9" t="s">
        <v>49</v>
      </c>
      <c r="E6" s="8" t="s">
        <v>46</v>
      </c>
      <c r="F6" s="8">
        <v>2200</v>
      </c>
      <c r="G6" s="11"/>
    </row>
    <row r="7" ht="38.25" customHeight="1" spans="1:7">
      <c r="A7" s="158"/>
      <c r="B7" s="156" t="s">
        <v>50</v>
      </c>
      <c r="C7" s="159"/>
      <c r="D7" s="9" t="s">
        <v>51</v>
      </c>
      <c r="E7" s="8" t="s">
        <v>46</v>
      </c>
      <c r="F7" s="8">
        <v>1450</v>
      </c>
      <c r="G7" s="11"/>
    </row>
    <row r="8" ht="38.25" customHeight="1" spans="1:7">
      <c r="A8" s="158"/>
      <c r="B8" s="159"/>
      <c r="C8" s="159"/>
      <c r="D8" s="9" t="s">
        <v>52</v>
      </c>
      <c r="E8" s="8" t="s">
        <v>46</v>
      </c>
      <c r="F8" s="8">
        <v>1550</v>
      </c>
      <c r="G8" s="11"/>
    </row>
    <row r="9" ht="38.25" customHeight="1" spans="1:7">
      <c r="A9" s="161"/>
      <c r="B9" s="160"/>
      <c r="C9" s="160"/>
      <c r="D9" s="9" t="s">
        <v>53</v>
      </c>
      <c r="E9" s="8" t="s">
        <v>46</v>
      </c>
      <c r="F9" s="8">
        <v>1750</v>
      </c>
      <c r="G9" s="12"/>
    </row>
    <row r="10" ht="27" customHeight="1" spans="1:7">
      <c r="A10" s="155" t="s">
        <v>54</v>
      </c>
      <c r="B10" s="156" t="s">
        <v>44</v>
      </c>
      <c r="C10" s="157"/>
      <c r="D10" s="9" t="s">
        <v>45</v>
      </c>
      <c r="E10" s="9" t="s">
        <v>46</v>
      </c>
      <c r="F10" s="8">
        <v>2000</v>
      </c>
      <c r="G10" s="10" t="s">
        <v>55</v>
      </c>
    </row>
    <row r="11" ht="27" customHeight="1" spans="1:7">
      <c r="A11" s="158"/>
      <c r="B11" s="159"/>
      <c r="C11" s="159"/>
      <c r="D11" s="9" t="s">
        <v>48</v>
      </c>
      <c r="E11" s="9" t="s">
        <v>46</v>
      </c>
      <c r="F11" s="8">
        <v>2200</v>
      </c>
      <c r="G11" s="11"/>
    </row>
    <row r="12" ht="27" customHeight="1" spans="1:7">
      <c r="A12" s="158"/>
      <c r="B12" s="160"/>
      <c r="C12" s="159"/>
      <c r="D12" s="9" t="s">
        <v>49</v>
      </c>
      <c r="E12" s="9" t="s">
        <v>46</v>
      </c>
      <c r="F12" s="8">
        <v>2500</v>
      </c>
      <c r="G12" s="11"/>
    </row>
    <row r="13" ht="27" customHeight="1" spans="1:7">
      <c r="A13" s="158"/>
      <c r="B13" s="156" t="s">
        <v>50</v>
      </c>
      <c r="C13" s="159"/>
      <c r="D13" s="9" t="s">
        <v>51</v>
      </c>
      <c r="E13" s="9" t="s">
        <v>46</v>
      </c>
      <c r="F13" s="8">
        <v>1700</v>
      </c>
      <c r="G13" s="11"/>
    </row>
    <row r="14" ht="27" customHeight="1" spans="1:7">
      <c r="A14" s="158"/>
      <c r="B14" s="159"/>
      <c r="C14" s="159"/>
      <c r="D14" s="9" t="s">
        <v>52</v>
      </c>
      <c r="E14" s="9" t="s">
        <v>46</v>
      </c>
      <c r="F14" s="8">
        <v>1800</v>
      </c>
      <c r="G14" s="11"/>
    </row>
    <row r="15" ht="27" customHeight="1" spans="1:7">
      <c r="A15" s="161"/>
      <c r="B15" s="160"/>
      <c r="C15" s="160"/>
      <c r="D15" s="9" t="s">
        <v>53</v>
      </c>
      <c r="E15" s="9" t="s">
        <v>46</v>
      </c>
      <c r="F15" s="8">
        <v>2000</v>
      </c>
      <c r="G15" s="12"/>
    </row>
    <row r="16" ht="27" customHeight="1" spans="1:7">
      <c r="A16" s="155" t="s">
        <v>56</v>
      </c>
      <c r="B16" s="156" t="s">
        <v>57</v>
      </c>
      <c r="C16" s="157"/>
      <c r="D16" s="9" t="s">
        <v>45</v>
      </c>
      <c r="E16" s="9" t="s">
        <v>46</v>
      </c>
      <c r="F16" s="8">
        <v>1900</v>
      </c>
      <c r="G16" s="10" t="s">
        <v>58</v>
      </c>
    </row>
    <row r="17" ht="27" customHeight="1" spans="1:7">
      <c r="A17" s="158"/>
      <c r="B17" s="159"/>
      <c r="C17" s="159"/>
      <c r="D17" s="9" t="s">
        <v>48</v>
      </c>
      <c r="E17" s="9" t="s">
        <v>46</v>
      </c>
      <c r="F17" s="8">
        <v>2100</v>
      </c>
      <c r="G17" s="11"/>
    </row>
    <row r="18" ht="27" customHeight="1" spans="1:7">
      <c r="A18" s="158"/>
      <c r="B18" s="160"/>
      <c r="C18" s="159"/>
      <c r="D18" s="9" t="s">
        <v>49</v>
      </c>
      <c r="E18" s="9" t="s">
        <v>46</v>
      </c>
      <c r="F18" s="8">
        <v>2400</v>
      </c>
      <c r="G18" s="11"/>
    </row>
    <row r="19" ht="27" customHeight="1" spans="1:7">
      <c r="A19" s="158"/>
      <c r="B19" s="156" t="s">
        <v>50</v>
      </c>
      <c r="C19" s="159"/>
      <c r="D19" s="9" t="s">
        <v>51</v>
      </c>
      <c r="E19" s="9" t="s">
        <v>46</v>
      </c>
      <c r="F19" s="8">
        <v>1500</v>
      </c>
      <c r="G19" s="11"/>
    </row>
    <row r="20" ht="27" customHeight="1" spans="1:7">
      <c r="A20" s="158"/>
      <c r="B20" s="159"/>
      <c r="C20" s="159"/>
      <c r="D20" s="9" t="s">
        <v>52</v>
      </c>
      <c r="E20" s="9" t="s">
        <v>46</v>
      </c>
      <c r="F20" s="8">
        <v>1600</v>
      </c>
      <c r="G20" s="11"/>
    </row>
    <row r="21" ht="27" customHeight="1" spans="1:7">
      <c r="A21" s="158"/>
      <c r="B21" s="160"/>
      <c r="C21" s="160"/>
      <c r="D21" s="9" t="s">
        <v>53</v>
      </c>
      <c r="E21" s="9" t="s">
        <v>46</v>
      </c>
      <c r="F21" s="8">
        <v>1800</v>
      </c>
      <c r="G21" s="12"/>
    </row>
    <row r="22" ht="55.5" customHeight="1" spans="1:7">
      <c r="A22" s="158"/>
      <c r="B22" s="156" t="s">
        <v>59</v>
      </c>
      <c r="C22" s="157"/>
      <c r="D22" s="9" t="s">
        <v>45</v>
      </c>
      <c r="E22" s="9" t="s">
        <v>46</v>
      </c>
      <c r="F22" s="8">
        <v>2750</v>
      </c>
      <c r="G22" s="10" t="s">
        <v>60</v>
      </c>
    </row>
    <row r="23" ht="55.5" customHeight="1" spans="1:7">
      <c r="A23" s="158"/>
      <c r="B23" s="162"/>
      <c r="C23" s="159"/>
      <c r="D23" s="9" t="s">
        <v>48</v>
      </c>
      <c r="E23" s="9" t="s">
        <v>46</v>
      </c>
      <c r="F23" s="8">
        <v>3050</v>
      </c>
      <c r="G23" s="11"/>
    </row>
    <row r="24" ht="55.5" customHeight="1" spans="1:7">
      <c r="A24" s="161"/>
      <c r="B24" s="163"/>
      <c r="C24" s="160"/>
      <c r="D24" s="9" t="s">
        <v>49</v>
      </c>
      <c r="E24" s="9" t="s">
        <v>46</v>
      </c>
      <c r="F24" s="8">
        <v>3350</v>
      </c>
      <c r="G24" s="12"/>
    </row>
    <row r="25" ht="38.25" customHeight="1" spans="1:7">
      <c r="A25" s="155" t="s">
        <v>61</v>
      </c>
      <c r="B25" s="156" t="s">
        <v>62</v>
      </c>
      <c r="C25" s="157"/>
      <c r="D25" s="9" t="s">
        <v>63</v>
      </c>
      <c r="E25" s="8" t="s">
        <v>46</v>
      </c>
      <c r="F25" s="8">
        <v>1870</v>
      </c>
      <c r="G25" s="10" t="s">
        <v>64</v>
      </c>
    </row>
    <row r="26" ht="38.25" customHeight="1" spans="1:7">
      <c r="A26" s="158"/>
      <c r="B26" s="162"/>
      <c r="C26" s="159"/>
      <c r="D26" s="9" t="s">
        <v>65</v>
      </c>
      <c r="E26" s="8" t="s">
        <v>46</v>
      </c>
      <c r="F26" s="8">
        <v>2080</v>
      </c>
      <c r="G26" s="11"/>
    </row>
    <row r="27" ht="38.25" customHeight="1" spans="1:7">
      <c r="A27" s="158"/>
      <c r="B27" s="162"/>
      <c r="C27" s="159"/>
      <c r="D27" s="9" t="s">
        <v>66</v>
      </c>
      <c r="E27" s="8" t="s">
        <v>46</v>
      </c>
      <c r="F27" s="8">
        <v>2290</v>
      </c>
      <c r="G27" s="11"/>
    </row>
    <row r="28" ht="38.25" customHeight="1" spans="1:7">
      <c r="A28" s="158"/>
      <c r="B28" s="156" t="s">
        <v>67</v>
      </c>
      <c r="C28" s="159"/>
      <c r="D28" s="9" t="s">
        <v>68</v>
      </c>
      <c r="E28" s="8" t="s">
        <v>46</v>
      </c>
      <c r="F28" s="8">
        <v>2850</v>
      </c>
      <c r="G28" s="11"/>
    </row>
    <row r="29" ht="38.25" customHeight="1" spans="1:7">
      <c r="A29" s="158"/>
      <c r="B29" s="162"/>
      <c r="C29" s="159"/>
      <c r="D29" s="9" t="s">
        <v>69</v>
      </c>
      <c r="E29" s="8" t="s">
        <v>46</v>
      </c>
      <c r="F29" s="8">
        <v>3150</v>
      </c>
      <c r="G29" s="11"/>
    </row>
    <row r="30" ht="38.25" customHeight="1" spans="1:7">
      <c r="A30" s="158"/>
      <c r="B30" s="162"/>
      <c r="C30" s="159"/>
      <c r="D30" s="9" t="s">
        <v>70</v>
      </c>
      <c r="E30" s="8" t="s">
        <v>46</v>
      </c>
      <c r="F30" s="8">
        <v>3350</v>
      </c>
      <c r="G30" s="11"/>
    </row>
    <row r="31" ht="20.1" customHeight="1" spans="1:7">
      <c r="A31" s="58" t="s">
        <v>32</v>
      </c>
      <c r="B31" s="58"/>
      <c r="C31" s="58"/>
      <c r="D31" s="58"/>
      <c r="E31" s="58"/>
      <c r="F31" s="58"/>
      <c r="G31" s="58"/>
    </row>
    <row r="32" ht="20.1" customHeight="1" spans="1:7">
      <c r="A32" s="146" t="s">
        <v>71</v>
      </c>
      <c r="B32" s="146"/>
      <c r="C32" s="146"/>
      <c r="D32" s="146"/>
      <c r="E32" s="146"/>
      <c r="F32" s="146"/>
      <c r="G32" s="146"/>
    </row>
    <row r="33" ht="20.1" customHeight="1" spans="1:7">
      <c r="A33" s="147" t="s">
        <v>72</v>
      </c>
      <c r="B33" s="147"/>
      <c r="C33" s="147"/>
      <c r="D33" s="147"/>
      <c r="E33" s="147"/>
      <c r="F33" s="147"/>
      <c r="G33" s="147"/>
    </row>
    <row r="34" ht="20.1" customHeight="1" spans="1:7">
      <c r="A34" s="147" t="s">
        <v>73</v>
      </c>
      <c r="B34" s="147"/>
      <c r="C34" s="147"/>
      <c r="D34" s="147"/>
      <c r="E34" s="147"/>
      <c r="F34" s="147"/>
      <c r="G34" s="147"/>
    </row>
    <row r="35" ht="20.1" customHeight="1" spans="1:7">
      <c r="A35" s="147" t="s">
        <v>74</v>
      </c>
      <c r="B35" s="147"/>
      <c r="C35" s="147"/>
      <c r="D35" s="147"/>
      <c r="E35" s="147"/>
      <c r="F35" s="147"/>
      <c r="G35" s="147"/>
    </row>
    <row r="36" ht="20.1" customHeight="1" spans="1:7">
      <c r="A36" s="147" t="s">
        <v>75</v>
      </c>
      <c r="B36" s="147"/>
      <c r="C36" s="147"/>
      <c r="D36" s="147"/>
      <c r="E36" s="147"/>
      <c r="F36" s="147"/>
      <c r="G36" s="147"/>
    </row>
    <row r="37" ht="20.1" customHeight="1" spans="1:7">
      <c r="A37" s="148" t="s">
        <v>76</v>
      </c>
      <c r="B37" s="148"/>
      <c r="C37" s="148"/>
      <c r="D37" s="148"/>
      <c r="E37" s="148"/>
      <c r="F37" s="148"/>
      <c r="G37" s="148"/>
    </row>
    <row r="38" ht="19.9" customHeight="1" spans="1:7">
      <c r="A38" s="148" t="s">
        <v>77</v>
      </c>
      <c r="B38" s="148"/>
      <c r="C38" s="148"/>
      <c r="D38" s="148"/>
      <c r="E38" s="148"/>
      <c r="F38" s="148"/>
      <c r="G38" s="148"/>
    </row>
    <row r="39" ht="20.1" customHeight="1" spans="1:7">
      <c r="A39" s="149" t="s">
        <v>37</v>
      </c>
      <c r="B39" s="149"/>
      <c r="C39" s="149"/>
      <c r="D39" s="149"/>
      <c r="E39" s="149"/>
      <c r="F39" s="149"/>
      <c r="G39" s="149"/>
    </row>
    <row r="40" ht="20.1" customHeight="1" spans="1:7">
      <c r="A40" s="148" t="s">
        <v>78</v>
      </c>
      <c r="B40" s="148"/>
      <c r="C40" s="148"/>
      <c r="D40" s="148"/>
      <c r="E40" s="148"/>
      <c r="F40" s="148"/>
      <c r="G40" s="148"/>
    </row>
    <row r="41" ht="20.1" customHeight="1" spans="1:7">
      <c r="A41" s="150" t="s">
        <v>79</v>
      </c>
      <c r="B41" s="151"/>
      <c r="C41" s="151"/>
      <c r="D41" s="151"/>
      <c r="E41" s="151"/>
      <c r="F41" s="151"/>
      <c r="G41" s="152"/>
    </row>
    <row r="42" ht="26" customHeight="1" spans="1:7">
      <c r="A42" s="6" t="s">
        <v>40</v>
      </c>
      <c r="B42" s="6"/>
      <c r="C42" s="6"/>
      <c r="D42" s="6"/>
      <c r="E42" s="6"/>
      <c r="F42" s="6"/>
      <c r="G42" s="6"/>
    </row>
    <row r="43" spans="1:7">
      <c r="A43" s="164"/>
      <c r="B43" s="165"/>
      <c r="C43" s="165"/>
      <c r="D43" s="165"/>
      <c r="E43" s="165"/>
      <c r="F43" s="165"/>
      <c r="G43" s="165"/>
    </row>
  </sheetData>
  <sheetProtection selectLockedCells="1" selectUnlockedCells="1"/>
  <mergeCells count="37">
    <mergeCell ref="A1:G1"/>
    <mergeCell ref="A2:G2"/>
    <mergeCell ref="A31:G31"/>
    <mergeCell ref="A32:G32"/>
    <mergeCell ref="A33:G33"/>
    <mergeCell ref="A34:G34"/>
    <mergeCell ref="A35:G35"/>
    <mergeCell ref="A36:G36"/>
    <mergeCell ref="A37:G37"/>
    <mergeCell ref="A38:G38"/>
    <mergeCell ref="A39:G39"/>
    <mergeCell ref="A40:G40"/>
    <mergeCell ref="A41:G41"/>
    <mergeCell ref="A42:G42"/>
    <mergeCell ref="A4:A9"/>
    <mergeCell ref="A10:A15"/>
    <mergeCell ref="A16:A24"/>
    <mergeCell ref="A25:A30"/>
    <mergeCell ref="B4:B6"/>
    <mergeCell ref="B7:B9"/>
    <mergeCell ref="B10:B12"/>
    <mergeCell ref="B13:B15"/>
    <mergeCell ref="B16:B18"/>
    <mergeCell ref="B19:B21"/>
    <mergeCell ref="B22:B24"/>
    <mergeCell ref="B25:B27"/>
    <mergeCell ref="B28:B30"/>
    <mergeCell ref="C4:C9"/>
    <mergeCell ref="C10:C15"/>
    <mergeCell ref="C16:C21"/>
    <mergeCell ref="C22:C24"/>
    <mergeCell ref="C25:C30"/>
    <mergeCell ref="G4:G9"/>
    <mergeCell ref="G10:G15"/>
    <mergeCell ref="G16:G21"/>
    <mergeCell ref="G22:G24"/>
    <mergeCell ref="G25:G30"/>
  </mergeCells>
  <printOptions horizontalCentered="1" verticalCentered="1"/>
  <pageMargins left="0.393700787401575" right="0.393700787401575" top="0.393700787401575" bottom="0.393700787401575" header="0" footer="0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R48"/>
  <sheetViews>
    <sheetView workbookViewId="0">
      <pane ySplit="3" topLeftCell="A4" activePane="bottomLeft" state="frozen"/>
      <selection/>
      <selection pane="bottomLeft" activeCell="I5" sqref="I5"/>
    </sheetView>
  </sheetViews>
  <sheetFormatPr defaultColWidth="9" defaultRowHeight="13.5"/>
  <cols>
    <col min="1" max="1" width="7.88333333333333" style="1" customWidth="1"/>
    <col min="2" max="2" width="22.6333333333333" style="1" customWidth="1"/>
    <col min="3" max="4" width="20.6333333333333" style="1" customWidth="1"/>
    <col min="5" max="6" width="10.6333333333333" style="1" customWidth="1"/>
    <col min="7" max="7" width="51.5" style="1" customWidth="1"/>
    <col min="9" max="9" width="12.6333333333333"/>
    <col min="10" max="10" width="12.625"/>
    <col min="11" max="11" width="12.6333333333333"/>
    <col min="13" max="13" width="12.625"/>
  </cols>
  <sheetData>
    <row r="1" s="34" customFormat="1" ht="39.95" customHeight="1" spans="1:7">
      <c r="A1" s="2" t="s">
        <v>0</v>
      </c>
      <c r="B1" s="2"/>
      <c r="C1" s="2"/>
      <c r="D1" s="2"/>
      <c r="E1" s="2"/>
      <c r="F1" s="2"/>
      <c r="G1" s="2"/>
    </row>
    <row r="2" s="34" customFormat="1" ht="24" customHeight="1" spans="1:7">
      <c r="A2" s="3" t="s">
        <v>80</v>
      </c>
      <c r="B2" s="3"/>
      <c r="C2" s="3"/>
      <c r="D2" s="3"/>
      <c r="E2" s="3"/>
      <c r="F2" s="3"/>
      <c r="G2" s="3"/>
    </row>
    <row r="3" ht="26" customHeight="1" spans="1:7">
      <c r="A3" s="35" t="s">
        <v>2</v>
      </c>
      <c r="B3" s="90" t="s">
        <v>3</v>
      </c>
      <c r="C3" s="111"/>
      <c r="D3" s="35" t="s">
        <v>4</v>
      </c>
      <c r="E3" s="35" t="s">
        <v>5</v>
      </c>
      <c r="F3" s="35" t="s">
        <v>6</v>
      </c>
      <c r="G3" s="6" t="s">
        <v>7</v>
      </c>
    </row>
    <row r="4" ht="54.75" customHeight="1" spans="1:7">
      <c r="A4" s="107" t="s">
        <v>81</v>
      </c>
      <c r="B4" s="43" t="s">
        <v>82</v>
      </c>
      <c r="C4" s="43" t="s">
        <v>83</v>
      </c>
      <c r="D4" s="63" t="s">
        <v>84</v>
      </c>
      <c r="E4" s="63" t="s">
        <v>16</v>
      </c>
      <c r="F4" s="63">
        <v>840</v>
      </c>
      <c r="G4" s="112" t="s">
        <v>85</v>
      </c>
    </row>
    <row r="5" ht="54.75" customHeight="1" spans="1:7">
      <c r="A5" s="113"/>
      <c r="B5" s="43" t="s">
        <v>86</v>
      </c>
      <c r="C5" s="43" t="s">
        <v>83</v>
      </c>
      <c r="D5" s="63" t="s">
        <v>84</v>
      </c>
      <c r="E5" s="63" t="s">
        <v>16</v>
      </c>
      <c r="F5" s="63">
        <v>915</v>
      </c>
      <c r="G5" s="114"/>
    </row>
    <row r="6" ht="30.75" customHeight="1" spans="1:7">
      <c r="A6" s="113"/>
      <c r="B6" s="92" t="s">
        <v>87</v>
      </c>
      <c r="C6" s="43" t="s">
        <v>88</v>
      </c>
      <c r="D6" s="63" t="s">
        <v>84</v>
      </c>
      <c r="E6" s="63" t="s">
        <v>16</v>
      </c>
      <c r="F6" s="63">
        <v>830</v>
      </c>
      <c r="G6" s="112" t="s">
        <v>89</v>
      </c>
    </row>
    <row r="7" ht="30.75" customHeight="1" spans="1:7">
      <c r="A7" s="113"/>
      <c r="B7" s="94"/>
      <c r="C7" s="43" t="s">
        <v>90</v>
      </c>
      <c r="D7" s="63" t="s">
        <v>84</v>
      </c>
      <c r="E7" s="63" t="s">
        <v>16</v>
      </c>
      <c r="F7" s="63">
        <v>920</v>
      </c>
      <c r="G7" s="114"/>
    </row>
    <row r="8" ht="30.75" customHeight="1" spans="1:7">
      <c r="A8" s="113"/>
      <c r="B8" s="94"/>
      <c r="C8" s="43" t="s">
        <v>91</v>
      </c>
      <c r="D8" s="63" t="s">
        <v>84</v>
      </c>
      <c r="E8" s="63" t="s">
        <v>16</v>
      </c>
      <c r="F8" s="63">
        <v>1100</v>
      </c>
      <c r="G8" s="114"/>
    </row>
    <row r="9" ht="30.75" customHeight="1" spans="1:7">
      <c r="A9" s="113"/>
      <c r="B9" s="94"/>
      <c r="C9" s="43" t="s">
        <v>92</v>
      </c>
      <c r="D9" s="63" t="s">
        <v>84</v>
      </c>
      <c r="E9" s="63" t="s">
        <v>16</v>
      </c>
      <c r="F9" s="63">
        <v>1280</v>
      </c>
      <c r="G9" s="115"/>
    </row>
    <row r="10" ht="54" customHeight="1" spans="1:9">
      <c r="A10" s="92" t="s">
        <v>93</v>
      </c>
      <c r="B10" s="116" t="s">
        <v>94</v>
      </c>
      <c r="C10" s="117" t="s">
        <v>95</v>
      </c>
      <c r="D10" s="117" t="s">
        <v>96</v>
      </c>
      <c r="E10" s="117" t="s">
        <v>16</v>
      </c>
      <c r="F10" s="118">
        <v>600</v>
      </c>
      <c r="G10" s="119" t="s">
        <v>97</v>
      </c>
      <c r="I10" s="98"/>
    </row>
    <row r="11" ht="54" customHeight="1" spans="1:9">
      <c r="A11" s="103"/>
      <c r="B11" s="120"/>
      <c r="C11" s="117" t="s">
        <v>98</v>
      </c>
      <c r="D11" s="117" t="s">
        <v>99</v>
      </c>
      <c r="E11" s="117" t="s">
        <v>16</v>
      </c>
      <c r="F11" s="118">
        <v>900</v>
      </c>
      <c r="G11" s="121"/>
      <c r="I11" s="98"/>
    </row>
    <row r="12" ht="43.5" customHeight="1" spans="1:7">
      <c r="A12" s="122"/>
      <c r="B12" s="63" t="s">
        <v>100</v>
      </c>
      <c r="C12" s="63"/>
      <c r="D12" s="22" t="s">
        <v>101</v>
      </c>
      <c r="E12" s="22" t="s">
        <v>16</v>
      </c>
      <c r="F12" s="63">
        <v>900</v>
      </c>
      <c r="G12" s="39" t="s">
        <v>102</v>
      </c>
    </row>
    <row r="13" ht="25.9" customHeight="1" spans="1:11">
      <c r="A13" s="92" t="s">
        <v>81</v>
      </c>
      <c r="B13" s="43" t="s">
        <v>103</v>
      </c>
      <c r="C13" s="92" t="s">
        <v>104</v>
      </c>
      <c r="D13" s="22" t="s">
        <v>105</v>
      </c>
      <c r="E13" s="22" t="s">
        <v>16</v>
      </c>
      <c r="F13" s="63">
        <v>800</v>
      </c>
      <c r="G13" s="39" t="s">
        <v>106</v>
      </c>
      <c r="I13" s="98"/>
      <c r="K13" s="98"/>
    </row>
    <row r="14" ht="25.9" customHeight="1" spans="1:11">
      <c r="A14" s="103"/>
      <c r="B14" s="43"/>
      <c r="C14" s="103"/>
      <c r="D14" s="22" t="s">
        <v>84</v>
      </c>
      <c r="E14" s="22" t="s">
        <v>16</v>
      </c>
      <c r="F14" s="63">
        <v>830</v>
      </c>
      <c r="G14" s="39"/>
      <c r="I14" s="98"/>
      <c r="K14" s="98"/>
    </row>
    <row r="15" ht="25.9" customHeight="1" spans="1:9">
      <c r="A15" s="122"/>
      <c r="B15" s="43"/>
      <c r="C15" s="122"/>
      <c r="D15" s="22" t="s">
        <v>107</v>
      </c>
      <c r="E15" s="22" t="s">
        <v>16</v>
      </c>
      <c r="F15" s="63">
        <v>1200</v>
      </c>
      <c r="G15" s="39"/>
      <c r="I15" s="98"/>
    </row>
    <row r="16" ht="28.5" customHeight="1" spans="1:7">
      <c r="A16" s="123"/>
      <c r="B16" s="123" t="s">
        <v>108</v>
      </c>
      <c r="C16" s="124" t="s">
        <v>109</v>
      </c>
      <c r="D16" s="125" t="s">
        <v>110</v>
      </c>
      <c r="E16" s="125" t="s">
        <v>111</v>
      </c>
      <c r="F16" s="44">
        <v>110</v>
      </c>
      <c r="G16" s="126" t="s">
        <v>112</v>
      </c>
    </row>
    <row r="17" s="109" customFormat="1" ht="40.5" customHeight="1" spans="1:9">
      <c r="A17" s="123"/>
      <c r="B17" s="123"/>
      <c r="C17" s="127"/>
      <c r="D17" s="125" t="s">
        <v>113</v>
      </c>
      <c r="E17" s="125" t="s">
        <v>111</v>
      </c>
      <c r="F17" s="48">
        <v>300</v>
      </c>
      <c r="G17" s="126" t="s">
        <v>114</v>
      </c>
      <c r="I17"/>
    </row>
    <row r="18" ht="21.75" customHeight="1" spans="1:18">
      <c r="A18" s="123"/>
      <c r="B18" s="123"/>
      <c r="C18" s="127"/>
      <c r="D18" s="125" t="s">
        <v>115</v>
      </c>
      <c r="E18" s="125" t="s">
        <v>111</v>
      </c>
      <c r="F18" s="128">
        <v>1250</v>
      </c>
      <c r="G18" s="129"/>
      <c r="H18" s="109"/>
      <c r="J18" s="109"/>
      <c r="K18" s="109"/>
      <c r="L18" s="109"/>
      <c r="M18" s="109"/>
      <c r="N18" s="109"/>
      <c r="O18" s="109"/>
      <c r="P18" s="109"/>
      <c r="Q18" s="109"/>
      <c r="R18" s="109"/>
    </row>
    <row r="19" s="109" customFormat="1" ht="21.75" customHeight="1" spans="1:18">
      <c r="A19" s="123"/>
      <c r="B19" s="123"/>
      <c r="C19" s="127"/>
      <c r="D19" s="125" t="s">
        <v>116</v>
      </c>
      <c r="E19" s="125" t="s">
        <v>111</v>
      </c>
      <c r="F19" s="128">
        <v>800</v>
      </c>
      <c r="G19" s="129"/>
      <c r="I19"/>
      <c r="J19"/>
      <c r="K19"/>
      <c r="L19"/>
      <c r="M19"/>
      <c r="N19"/>
      <c r="O19"/>
      <c r="P19"/>
      <c r="Q19"/>
      <c r="R19"/>
    </row>
    <row r="20" s="109" customFormat="1" ht="21.75" customHeight="1" spans="1:18">
      <c r="A20" s="123"/>
      <c r="B20" s="123"/>
      <c r="C20" s="127"/>
      <c r="D20" s="125" t="s">
        <v>117</v>
      </c>
      <c r="E20" s="125" t="s">
        <v>111</v>
      </c>
      <c r="F20" s="128">
        <v>1250</v>
      </c>
      <c r="G20" s="129"/>
      <c r="I20"/>
      <c r="J20"/>
      <c r="K20"/>
      <c r="L20"/>
      <c r="M20"/>
      <c r="N20"/>
      <c r="O20"/>
      <c r="P20"/>
      <c r="Q20"/>
      <c r="R20"/>
    </row>
    <row r="21" ht="21.75" customHeight="1" spans="1:7">
      <c r="A21" s="123"/>
      <c r="B21" s="123"/>
      <c r="C21" s="127"/>
      <c r="D21" s="125" t="s">
        <v>118</v>
      </c>
      <c r="E21" s="125" t="s">
        <v>111</v>
      </c>
      <c r="F21" s="128">
        <v>1500</v>
      </c>
      <c r="G21" s="129"/>
    </row>
    <row r="22" ht="21.75" customHeight="1" spans="1:7">
      <c r="A22" s="123"/>
      <c r="B22" s="123"/>
      <c r="C22" s="127"/>
      <c r="D22" s="125" t="s">
        <v>119</v>
      </c>
      <c r="E22" s="125" t="s">
        <v>111</v>
      </c>
      <c r="F22" s="128">
        <v>1500</v>
      </c>
      <c r="G22" s="129"/>
    </row>
    <row r="23" ht="21.75" customHeight="1" spans="1:7">
      <c r="A23" s="123"/>
      <c r="B23" s="123"/>
      <c r="C23" s="130"/>
      <c r="D23" s="125" t="s">
        <v>120</v>
      </c>
      <c r="E23" s="125" t="s">
        <v>111</v>
      </c>
      <c r="F23" s="128">
        <v>1500</v>
      </c>
      <c r="G23" s="129"/>
    </row>
    <row r="24" s="110" customFormat="1" ht="33" customHeight="1" spans="1:9">
      <c r="A24" s="131" t="s">
        <v>81</v>
      </c>
      <c r="B24" s="132" t="s">
        <v>121</v>
      </c>
      <c r="C24" s="133" t="s">
        <v>122</v>
      </c>
      <c r="D24" s="133" t="s">
        <v>123</v>
      </c>
      <c r="E24" s="134" t="s">
        <v>111</v>
      </c>
      <c r="F24" s="135">
        <v>652</v>
      </c>
      <c r="G24" s="136" t="s">
        <v>124</v>
      </c>
      <c r="I24"/>
    </row>
    <row r="25" ht="30" customHeight="1" spans="1:7">
      <c r="A25" s="124" t="s">
        <v>93</v>
      </c>
      <c r="B25" s="137" t="s">
        <v>125</v>
      </c>
      <c r="C25" s="138" t="s">
        <v>126</v>
      </c>
      <c r="D25" s="138" t="s">
        <v>127</v>
      </c>
      <c r="E25" s="138" t="s">
        <v>46</v>
      </c>
      <c r="F25" s="139">
        <v>1250</v>
      </c>
      <c r="G25" s="140" t="s">
        <v>128</v>
      </c>
    </row>
    <row r="26" ht="30" customHeight="1" spans="1:7">
      <c r="A26" s="127"/>
      <c r="B26" s="141"/>
      <c r="C26" s="138" t="s">
        <v>129</v>
      </c>
      <c r="D26" s="138" t="s">
        <v>130</v>
      </c>
      <c r="E26" s="138" t="s">
        <v>46</v>
      </c>
      <c r="F26" s="139">
        <v>1750</v>
      </c>
      <c r="G26" s="142"/>
    </row>
    <row r="27" ht="30" customHeight="1" spans="1:7">
      <c r="A27" s="127"/>
      <c r="B27" s="141"/>
      <c r="C27" s="138" t="s">
        <v>131</v>
      </c>
      <c r="D27" s="138" t="s">
        <v>132</v>
      </c>
      <c r="E27" s="138" t="s">
        <v>46</v>
      </c>
      <c r="F27" s="139">
        <v>1750</v>
      </c>
      <c r="G27" s="142"/>
    </row>
    <row r="28" ht="30" customHeight="1" spans="1:7">
      <c r="A28" s="127"/>
      <c r="B28" s="143"/>
      <c r="C28" s="138" t="s">
        <v>133</v>
      </c>
      <c r="D28" s="138" t="s">
        <v>134</v>
      </c>
      <c r="E28" s="138" t="s">
        <v>46</v>
      </c>
      <c r="F28" s="139">
        <v>2250</v>
      </c>
      <c r="G28" s="144"/>
    </row>
    <row r="29" ht="30" customHeight="1" spans="1:7">
      <c r="A29" s="127"/>
      <c r="B29" s="137" t="s">
        <v>135</v>
      </c>
      <c r="C29" s="138" t="s">
        <v>136</v>
      </c>
      <c r="D29" s="138" t="s">
        <v>137</v>
      </c>
      <c r="E29" s="138" t="s">
        <v>46</v>
      </c>
      <c r="F29" s="139">
        <v>700</v>
      </c>
      <c r="G29" s="145" t="s">
        <v>138</v>
      </c>
    </row>
    <row r="30" ht="30" customHeight="1" spans="1:7">
      <c r="A30" s="127"/>
      <c r="B30" s="141"/>
      <c r="C30" s="138" t="s">
        <v>126</v>
      </c>
      <c r="D30" s="138" t="s">
        <v>127</v>
      </c>
      <c r="E30" s="138" t="s">
        <v>46</v>
      </c>
      <c r="F30" s="139">
        <v>950</v>
      </c>
      <c r="G30" s="145" t="s">
        <v>139</v>
      </c>
    </row>
    <row r="31" ht="30" customHeight="1" spans="1:7">
      <c r="A31" s="127"/>
      <c r="B31" s="141"/>
      <c r="C31" s="138" t="s">
        <v>140</v>
      </c>
      <c r="D31" s="138" t="s">
        <v>130</v>
      </c>
      <c r="E31" s="138" t="s">
        <v>46</v>
      </c>
      <c r="F31" s="139">
        <v>1650</v>
      </c>
      <c r="G31" s="145" t="s">
        <v>141</v>
      </c>
    </row>
    <row r="32" ht="30" customHeight="1" spans="1:7">
      <c r="A32" s="127"/>
      <c r="B32" s="141"/>
      <c r="C32" s="138" t="s">
        <v>131</v>
      </c>
      <c r="D32" s="138" t="s">
        <v>132</v>
      </c>
      <c r="E32" s="138" t="s">
        <v>46</v>
      </c>
      <c r="F32" s="139">
        <v>1650</v>
      </c>
      <c r="G32" s="145" t="s">
        <v>142</v>
      </c>
    </row>
    <row r="33" ht="30" customHeight="1" spans="1:7">
      <c r="A33" s="127"/>
      <c r="B33" s="141"/>
      <c r="C33" s="138" t="s">
        <v>133</v>
      </c>
      <c r="D33" s="138" t="s">
        <v>134</v>
      </c>
      <c r="E33" s="138" t="s">
        <v>46</v>
      </c>
      <c r="F33" s="139">
        <v>2100</v>
      </c>
      <c r="G33" s="145" t="s">
        <v>143</v>
      </c>
    </row>
    <row r="34" ht="30" customHeight="1" spans="1:7">
      <c r="A34" s="127"/>
      <c r="B34" s="141"/>
      <c r="C34" s="138" t="s">
        <v>144</v>
      </c>
      <c r="D34" s="138" t="s">
        <v>145</v>
      </c>
      <c r="E34" s="138" t="s">
        <v>46</v>
      </c>
      <c r="F34" s="139">
        <v>2300</v>
      </c>
      <c r="G34" s="145" t="s">
        <v>146</v>
      </c>
    </row>
    <row r="35" ht="30" customHeight="1" spans="1:7">
      <c r="A35" s="130"/>
      <c r="B35" s="143"/>
      <c r="C35" s="138" t="s">
        <v>147</v>
      </c>
      <c r="D35" s="138" t="s">
        <v>148</v>
      </c>
      <c r="E35" s="138" t="s">
        <v>46</v>
      </c>
      <c r="F35" s="139">
        <v>3000</v>
      </c>
      <c r="G35" s="145" t="s">
        <v>149</v>
      </c>
    </row>
    <row r="36" ht="20.1" customHeight="1" spans="1:7">
      <c r="A36" s="58" t="s">
        <v>32</v>
      </c>
      <c r="B36" s="58"/>
      <c r="C36" s="58"/>
      <c r="D36" s="58"/>
      <c r="E36" s="58"/>
      <c r="F36" s="58"/>
      <c r="G36" s="58"/>
    </row>
    <row r="37" ht="20.1" customHeight="1" spans="1:7">
      <c r="A37" s="146" t="s">
        <v>150</v>
      </c>
      <c r="B37" s="146"/>
      <c r="C37" s="146"/>
      <c r="D37" s="146"/>
      <c r="E37" s="146"/>
      <c r="F37" s="146"/>
      <c r="G37" s="146"/>
    </row>
    <row r="38" ht="20.1" customHeight="1" spans="1:7">
      <c r="A38" s="147" t="s">
        <v>151</v>
      </c>
      <c r="B38" s="147"/>
      <c r="C38" s="147"/>
      <c r="D38" s="147"/>
      <c r="E38" s="147"/>
      <c r="F38" s="147"/>
      <c r="G38" s="147"/>
    </row>
    <row r="39" ht="20.1" customHeight="1" spans="1:7">
      <c r="A39" s="148" t="s">
        <v>152</v>
      </c>
      <c r="B39" s="148"/>
      <c r="C39" s="148"/>
      <c r="D39" s="148"/>
      <c r="E39" s="148"/>
      <c r="F39" s="148"/>
      <c r="G39" s="148"/>
    </row>
    <row r="40" ht="20.1" customHeight="1" spans="1:7">
      <c r="A40" s="148" t="s">
        <v>153</v>
      </c>
      <c r="B40" s="148"/>
      <c r="C40" s="148"/>
      <c r="D40" s="148"/>
      <c r="E40" s="148"/>
      <c r="F40" s="148"/>
      <c r="G40" s="148"/>
    </row>
    <row r="41" ht="20.1" customHeight="1" spans="1:7">
      <c r="A41" s="149" t="s">
        <v>37</v>
      </c>
      <c r="B41" s="149"/>
      <c r="C41" s="149"/>
      <c r="D41" s="149"/>
      <c r="E41" s="149"/>
      <c r="F41" s="149"/>
      <c r="G41" s="149"/>
    </row>
    <row r="42" ht="20.1" customHeight="1" spans="1:7">
      <c r="A42" s="148" t="s">
        <v>154</v>
      </c>
      <c r="B42" s="148"/>
      <c r="C42" s="148"/>
      <c r="D42" s="148"/>
      <c r="E42" s="148"/>
      <c r="F42" s="148"/>
      <c r="G42" s="148"/>
    </row>
    <row r="43" ht="20.1" customHeight="1" spans="1:7">
      <c r="A43" s="150" t="s">
        <v>155</v>
      </c>
      <c r="B43" s="151"/>
      <c r="C43" s="151"/>
      <c r="D43" s="151"/>
      <c r="E43" s="151"/>
      <c r="F43" s="151"/>
      <c r="G43" s="152"/>
    </row>
    <row r="44" ht="26" customHeight="1" spans="1:7">
      <c r="A44" s="6" t="s">
        <v>40</v>
      </c>
      <c r="B44" s="6"/>
      <c r="C44" s="6"/>
      <c r="D44" s="6"/>
      <c r="E44" s="6"/>
      <c r="F44" s="6"/>
      <c r="G44" s="6"/>
    </row>
    <row r="45" spans="1:7">
      <c r="A45" s="153"/>
      <c r="B45" s="153"/>
      <c r="C45" s="153"/>
      <c r="D45" s="153"/>
      <c r="E45" s="153"/>
      <c r="F45" s="153"/>
      <c r="G45" s="153"/>
    </row>
    <row r="46" spans="1:7">
      <c r="A46" s="153"/>
      <c r="B46" s="153"/>
      <c r="C46" s="153"/>
      <c r="D46" s="153"/>
      <c r="E46" s="153"/>
      <c r="F46" s="153"/>
      <c r="G46" s="153"/>
    </row>
    <row r="47" spans="1:7">
      <c r="A47" s="153"/>
      <c r="B47" s="153"/>
      <c r="C47" s="153"/>
      <c r="D47" s="153"/>
      <c r="E47" s="153"/>
      <c r="F47" s="153"/>
      <c r="G47" s="153"/>
    </row>
    <row r="48" spans="1:7">
      <c r="A48" s="153"/>
      <c r="B48" s="153"/>
      <c r="C48" s="153"/>
      <c r="D48" s="153"/>
      <c r="E48" s="153"/>
      <c r="F48" s="153"/>
      <c r="G48" s="153"/>
    </row>
  </sheetData>
  <sheetProtection selectLockedCells="1" selectUnlockedCells="1"/>
  <mergeCells count="30">
    <mergeCell ref="A1:G1"/>
    <mergeCell ref="A2:G2"/>
    <mergeCell ref="B3:C3"/>
    <mergeCell ref="A36:G36"/>
    <mergeCell ref="A37:G37"/>
    <mergeCell ref="A38:G38"/>
    <mergeCell ref="A39:G39"/>
    <mergeCell ref="A40:G40"/>
    <mergeCell ref="A41:G41"/>
    <mergeCell ref="A42:G42"/>
    <mergeCell ref="A43:G43"/>
    <mergeCell ref="A44:G44"/>
    <mergeCell ref="A4:A9"/>
    <mergeCell ref="A10:A12"/>
    <mergeCell ref="A13:A15"/>
    <mergeCell ref="A16:A23"/>
    <mergeCell ref="A25:A35"/>
    <mergeCell ref="B6:B9"/>
    <mergeCell ref="B10:B11"/>
    <mergeCell ref="B13:B15"/>
    <mergeCell ref="B16:B23"/>
    <mergeCell ref="B25:B28"/>
    <mergeCell ref="B29:B35"/>
    <mergeCell ref="C13:C15"/>
    <mergeCell ref="C16:C23"/>
    <mergeCell ref="G4:G5"/>
    <mergeCell ref="G6:G9"/>
    <mergeCell ref="G10:G11"/>
    <mergeCell ref="G13:G15"/>
    <mergeCell ref="G25:G28"/>
  </mergeCells>
  <pageMargins left="0.393700787401575" right="0.393700787401575" top="0.393700787401575" bottom="0.393700787401575" header="0" footer="0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J31"/>
  <sheetViews>
    <sheetView workbookViewId="0">
      <pane ySplit="3" topLeftCell="A14" activePane="bottomLeft" state="frozen"/>
      <selection/>
      <selection pane="bottomLeft" activeCell="F13" sqref="F13:F20"/>
    </sheetView>
  </sheetViews>
  <sheetFormatPr defaultColWidth="9" defaultRowHeight="13.5"/>
  <cols>
    <col min="1" max="1" width="22.6333333333333" style="1" customWidth="1"/>
    <col min="2" max="2" width="14.6333333333333" style="1" customWidth="1"/>
    <col min="3" max="3" width="18.8833333333333" style="1" customWidth="1"/>
    <col min="4" max="5" width="13.5" style="1" customWidth="1"/>
    <col min="6" max="6" width="35.75" style="1" customWidth="1"/>
    <col min="8" max="10" width="12.625"/>
  </cols>
  <sheetData>
    <row r="1" s="34" customFormat="1" ht="39.95" customHeight="1" spans="1:6">
      <c r="A1" s="2" t="s">
        <v>0</v>
      </c>
      <c r="B1" s="2"/>
      <c r="C1" s="2"/>
      <c r="D1" s="2"/>
      <c r="E1" s="2"/>
      <c r="F1" s="2"/>
    </row>
    <row r="2" s="34" customFormat="1" ht="24" customHeight="1" spans="1:6">
      <c r="A2" s="3" t="s">
        <v>156</v>
      </c>
      <c r="B2" s="3"/>
      <c r="C2" s="3"/>
      <c r="D2" s="3"/>
      <c r="E2" s="3"/>
      <c r="F2" s="3"/>
    </row>
    <row r="3" ht="26" customHeight="1" spans="1:6">
      <c r="A3" s="4" t="s">
        <v>3</v>
      </c>
      <c r="B3" s="5"/>
      <c r="C3" s="35" t="s">
        <v>4</v>
      </c>
      <c r="D3" s="35" t="s">
        <v>5</v>
      </c>
      <c r="E3" s="35" t="s">
        <v>6</v>
      </c>
      <c r="F3" s="6" t="s">
        <v>7</v>
      </c>
    </row>
    <row r="4" ht="21" customHeight="1" spans="1:6">
      <c r="A4" s="92" t="s">
        <v>157</v>
      </c>
      <c r="B4" s="93" t="s">
        <v>158</v>
      </c>
      <c r="C4" s="22" t="s">
        <v>159</v>
      </c>
      <c r="D4" s="22" t="s">
        <v>12</v>
      </c>
      <c r="E4" s="63">
        <v>150</v>
      </c>
      <c r="F4" s="39" t="s">
        <v>160</v>
      </c>
    </row>
    <row r="5" ht="21" customHeight="1" spans="1:6">
      <c r="A5" s="94"/>
      <c r="B5" s="93" t="s">
        <v>161</v>
      </c>
      <c r="C5" s="22" t="s">
        <v>162</v>
      </c>
      <c r="D5" s="22" t="s">
        <v>12</v>
      </c>
      <c r="E5" s="63">
        <v>300</v>
      </c>
      <c r="F5" s="39"/>
    </row>
    <row r="6" ht="21" customHeight="1" spans="1:6">
      <c r="A6" s="94"/>
      <c r="B6" s="95" t="s">
        <v>163</v>
      </c>
      <c r="C6" s="22" t="s">
        <v>159</v>
      </c>
      <c r="D6" s="22" t="s">
        <v>12</v>
      </c>
      <c r="E6" s="96">
        <v>170</v>
      </c>
      <c r="F6" s="23" t="s">
        <v>164</v>
      </c>
    </row>
    <row r="7" ht="21" customHeight="1" spans="1:6">
      <c r="A7" s="94"/>
      <c r="B7" s="95" t="s">
        <v>165</v>
      </c>
      <c r="C7" s="22" t="s">
        <v>162</v>
      </c>
      <c r="D7" s="22" t="s">
        <v>12</v>
      </c>
      <c r="E7" s="96">
        <v>340</v>
      </c>
      <c r="F7" s="47"/>
    </row>
    <row r="8" ht="21" customHeight="1" spans="1:8">
      <c r="A8" s="94"/>
      <c r="B8" s="97" t="s">
        <v>166</v>
      </c>
      <c r="C8" s="22" t="s">
        <v>159</v>
      </c>
      <c r="D8" s="22" t="s">
        <v>12</v>
      </c>
      <c r="E8" s="96">
        <v>190</v>
      </c>
      <c r="F8" s="23" t="s">
        <v>167</v>
      </c>
      <c r="H8" s="98"/>
    </row>
    <row r="9" ht="21" customHeight="1" spans="1:10">
      <c r="A9" s="94"/>
      <c r="B9" s="97" t="s">
        <v>168</v>
      </c>
      <c r="C9" s="22" t="s">
        <v>162</v>
      </c>
      <c r="D9" s="22" t="s">
        <v>12</v>
      </c>
      <c r="E9" s="96">
        <v>380</v>
      </c>
      <c r="F9" s="47"/>
      <c r="H9" s="99"/>
      <c r="I9" s="98"/>
      <c r="J9" s="98"/>
    </row>
    <row r="10" ht="21" customHeight="1" spans="1:6">
      <c r="A10" s="94"/>
      <c r="B10" s="100" t="s">
        <v>169</v>
      </c>
      <c r="C10" s="22" t="s">
        <v>159</v>
      </c>
      <c r="D10" s="22" t="s">
        <v>12</v>
      </c>
      <c r="E10" s="96">
        <v>220</v>
      </c>
      <c r="F10" s="23" t="s">
        <v>170</v>
      </c>
    </row>
    <row r="11" ht="21" customHeight="1" spans="1:6">
      <c r="A11" s="101"/>
      <c r="B11" s="100" t="s">
        <v>171</v>
      </c>
      <c r="C11" s="22" t="s">
        <v>162</v>
      </c>
      <c r="D11" s="22" t="s">
        <v>12</v>
      </c>
      <c r="E11" s="96">
        <v>440</v>
      </c>
      <c r="F11" s="47"/>
    </row>
    <row r="12" ht="21" customHeight="1" spans="1:6">
      <c r="A12" s="43" t="s">
        <v>172</v>
      </c>
      <c r="B12" s="102"/>
      <c r="C12" s="22" t="s">
        <v>173</v>
      </c>
      <c r="D12" s="22" t="s">
        <v>12</v>
      </c>
      <c r="E12" s="63">
        <v>20</v>
      </c>
      <c r="F12" s="39"/>
    </row>
    <row r="13" ht="21" customHeight="1" spans="1:6">
      <c r="A13" s="92" t="s">
        <v>174</v>
      </c>
      <c r="B13" s="102" t="s">
        <v>175</v>
      </c>
      <c r="C13" s="28" t="s">
        <v>159</v>
      </c>
      <c r="D13" s="28" t="s">
        <v>12</v>
      </c>
      <c r="E13" s="45">
        <v>500</v>
      </c>
      <c r="F13" s="39" t="s">
        <v>176</v>
      </c>
    </row>
    <row r="14" ht="21" customHeight="1" spans="1:6">
      <c r="A14" s="103"/>
      <c r="B14" s="102" t="s">
        <v>177</v>
      </c>
      <c r="C14" s="28" t="s">
        <v>162</v>
      </c>
      <c r="D14" s="28" t="s">
        <v>12</v>
      </c>
      <c r="E14" s="45">
        <f>E13*2</f>
        <v>1000</v>
      </c>
      <c r="F14" s="39"/>
    </row>
    <row r="15" ht="21" customHeight="1" spans="1:6">
      <c r="A15" s="104" t="s">
        <v>178</v>
      </c>
      <c r="B15" s="102" t="s">
        <v>175</v>
      </c>
      <c r="C15" s="28" t="s">
        <v>159</v>
      </c>
      <c r="D15" s="28" t="s">
        <v>12</v>
      </c>
      <c r="E15" s="45">
        <v>570</v>
      </c>
      <c r="F15" s="39"/>
    </row>
    <row r="16" ht="21" customHeight="1" spans="1:6">
      <c r="A16" s="75"/>
      <c r="B16" s="102" t="s">
        <v>177</v>
      </c>
      <c r="C16" s="28" t="s">
        <v>162</v>
      </c>
      <c r="D16" s="28" t="s">
        <v>12</v>
      </c>
      <c r="E16" s="45">
        <f>E15*2</f>
        <v>1140</v>
      </c>
      <c r="F16" s="39"/>
    </row>
    <row r="17" ht="21" customHeight="1" spans="1:6">
      <c r="A17" s="104" t="s">
        <v>179</v>
      </c>
      <c r="B17" s="102" t="s">
        <v>175</v>
      </c>
      <c r="C17" s="28" t="s">
        <v>159</v>
      </c>
      <c r="D17" s="28" t="s">
        <v>12</v>
      </c>
      <c r="E17" s="45">
        <v>510</v>
      </c>
      <c r="F17" s="39"/>
    </row>
    <row r="18" ht="21" customHeight="1" spans="1:6">
      <c r="A18" s="75"/>
      <c r="B18" s="102" t="s">
        <v>177</v>
      </c>
      <c r="C18" s="28" t="s">
        <v>162</v>
      </c>
      <c r="D18" s="28" t="s">
        <v>12</v>
      </c>
      <c r="E18" s="45">
        <f>E17*2</f>
        <v>1020</v>
      </c>
      <c r="F18" s="39"/>
    </row>
    <row r="19" ht="21" customHeight="1" spans="1:6">
      <c r="A19" s="104" t="s">
        <v>180</v>
      </c>
      <c r="B19" s="102" t="s">
        <v>175</v>
      </c>
      <c r="C19" s="28" t="s">
        <v>159</v>
      </c>
      <c r="D19" s="28" t="s">
        <v>12</v>
      </c>
      <c r="E19" s="45">
        <v>450</v>
      </c>
      <c r="F19" s="39"/>
    </row>
    <row r="20" ht="21" customHeight="1" spans="1:6">
      <c r="A20" s="75"/>
      <c r="B20" s="102" t="s">
        <v>177</v>
      </c>
      <c r="C20" s="28" t="s">
        <v>162</v>
      </c>
      <c r="D20" s="28" t="s">
        <v>12</v>
      </c>
      <c r="E20" s="45">
        <v>900</v>
      </c>
      <c r="F20" s="39"/>
    </row>
    <row r="21" ht="21" customHeight="1" spans="1:6">
      <c r="A21" s="105" t="s">
        <v>181</v>
      </c>
      <c r="B21" s="102" t="s">
        <v>175</v>
      </c>
      <c r="C21" s="28" t="s">
        <v>159</v>
      </c>
      <c r="D21" s="28" t="s">
        <v>12</v>
      </c>
      <c r="E21" s="63">
        <v>380</v>
      </c>
      <c r="F21" s="39" t="s">
        <v>182</v>
      </c>
    </row>
    <row r="22" ht="21" customHeight="1" spans="1:6">
      <c r="A22" s="105"/>
      <c r="B22" s="102" t="s">
        <v>177</v>
      </c>
      <c r="C22" s="28" t="s">
        <v>162</v>
      </c>
      <c r="D22" s="28" t="s">
        <v>12</v>
      </c>
      <c r="E22" s="63">
        <v>760</v>
      </c>
      <c r="F22" s="39"/>
    </row>
    <row r="23" ht="21" customHeight="1" spans="1:6">
      <c r="A23" s="105" t="s">
        <v>183</v>
      </c>
      <c r="B23" s="102" t="s">
        <v>175</v>
      </c>
      <c r="C23" s="28" t="s">
        <v>159</v>
      </c>
      <c r="D23" s="28" t="s">
        <v>12</v>
      </c>
      <c r="E23" s="63">
        <v>350</v>
      </c>
      <c r="F23" s="39"/>
    </row>
    <row r="24" ht="21" customHeight="1" spans="1:6">
      <c r="A24" s="105"/>
      <c r="B24" s="102" t="s">
        <v>177</v>
      </c>
      <c r="C24" s="28" t="s">
        <v>162</v>
      </c>
      <c r="D24" s="28" t="s">
        <v>12</v>
      </c>
      <c r="E24" s="63">
        <v>700</v>
      </c>
      <c r="F24" s="39"/>
    </row>
    <row r="25" ht="21" customHeight="1" spans="1:6">
      <c r="A25" s="104" t="s">
        <v>184</v>
      </c>
      <c r="B25" s="102" t="s">
        <v>175</v>
      </c>
      <c r="C25" s="28" t="s">
        <v>159</v>
      </c>
      <c r="D25" s="28" t="s">
        <v>12</v>
      </c>
      <c r="E25" s="63">
        <v>400</v>
      </c>
      <c r="F25" s="39"/>
    </row>
    <row r="26" ht="21" customHeight="1" spans="1:6">
      <c r="A26" s="106"/>
      <c r="B26" s="102" t="s">
        <v>177</v>
      </c>
      <c r="C26" s="28" t="s">
        <v>162</v>
      </c>
      <c r="D26" s="28" t="s">
        <v>12</v>
      </c>
      <c r="E26" s="63">
        <f>E25*2</f>
        <v>800</v>
      </c>
      <c r="F26" s="39"/>
    </row>
    <row r="27" ht="21" customHeight="1" spans="1:6">
      <c r="A27" s="104" t="s">
        <v>185</v>
      </c>
      <c r="B27" s="102" t="s">
        <v>175</v>
      </c>
      <c r="C27" s="28" t="s">
        <v>159</v>
      </c>
      <c r="D27" s="28" t="s">
        <v>12</v>
      </c>
      <c r="E27" s="63">
        <v>220</v>
      </c>
      <c r="F27" s="107"/>
    </row>
    <row r="28" ht="21" customHeight="1" spans="1:6">
      <c r="A28" s="106"/>
      <c r="B28" s="102" t="s">
        <v>177</v>
      </c>
      <c r="C28" s="28" t="s">
        <v>162</v>
      </c>
      <c r="D28" s="28" t="s">
        <v>12</v>
      </c>
      <c r="E28" s="63">
        <v>440</v>
      </c>
      <c r="F28" s="108"/>
    </row>
    <row r="29" ht="21" customHeight="1" spans="1:6">
      <c r="A29" s="92" t="s">
        <v>186</v>
      </c>
      <c r="B29" s="102" t="s">
        <v>175</v>
      </c>
      <c r="C29" s="22" t="s">
        <v>159</v>
      </c>
      <c r="D29" s="22" t="s">
        <v>12</v>
      </c>
      <c r="E29" s="96">
        <v>300</v>
      </c>
      <c r="F29" s="23" t="s">
        <v>187</v>
      </c>
    </row>
    <row r="30" ht="21" customHeight="1" spans="1:6">
      <c r="A30" s="94"/>
      <c r="B30" s="102" t="s">
        <v>177</v>
      </c>
      <c r="C30" s="22" t="s">
        <v>162</v>
      </c>
      <c r="D30" s="22" t="s">
        <v>12</v>
      </c>
      <c r="E30" s="96">
        <v>600</v>
      </c>
      <c r="F30" s="47"/>
    </row>
    <row r="31" ht="26" customHeight="1" spans="1:6">
      <c r="A31" s="90" t="s">
        <v>40</v>
      </c>
      <c r="B31" s="91"/>
      <c r="C31" s="91"/>
      <c r="D31" s="91"/>
      <c r="E31" s="91"/>
      <c r="F31" s="91"/>
    </row>
  </sheetData>
  <sheetProtection selectLockedCells="1" selectUnlockedCells="1"/>
  <mergeCells count="22">
    <mergeCell ref="A1:F1"/>
    <mergeCell ref="A2:F2"/>
    <mergeCell ref="A3:B3"/>
    <mergeCell ref="A31:F31"/>
    <mergeCell ref="A4:A11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F4:F5"/>
    <mergeCell ref="F6:F7"/>
    <mergeCell ref="F8:F9"/>
    <mergeCell ref="F10:F11"/>
    <mergeCell ref="F13:F20"/>
    <mergeCell ref="F21:F26"/>
    <mergeCell ref="F27:F28"/>
    <mergeCell ref="F29:F30"/>
  </mergeCells>
  <pageMargins left="0.393700787401575" right="0.393700787401575" top="0.393700787401575" bottom="0.393700787401575" header="0" footer="0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E78"/>
  <sheetViews>
    <sheetView workbookViewId="0">
      <pane ySplit="3" topLeftCell="A48" activePane="bottomLeft" state="frozen"/>
      <selection/>
      <selection pane="bottomLeft" activeCell="E58" sqref="E58:E72"/>
    </sheetView>
  </sheetViews>
  <sheetFormatPr defaultColWidth="9" defaultRowHeight="13.5" outlineLevelCol="4"/>
  <cols>
    <col min="1" max="1" width="22.6333333333333" style="1" customWidth="1"/>
    <col min="2" max="2" width="22.25" style="1" customWidth="1"/>
    <col min="3" max="3" width="10.75" style="1" customWidth="1"/>
    <col min="4" max="4" width="12.25" style="1" customWidth="1"/>
    <col min="5" max="5" width="46.6333333333333" style="1" customWidth="1"/>
  </cols>
  <sheetData>
    <row r="1" s="34" customFormat="1" ht="39.95" customHeight="1" spans="1:5">
      <c r="A1" s="2" t="s">
        <v>0</v>
      </c>
      <c r="B1" s="2"/>
      <c r="C1" s="2"/>
      <c r="D1" s="2"/>
      <c r="E1" s="2"/>
    </row>
    <row r="2" s="34" customFormat="1" ht="24" customHeight="1" spans="1:5">
      <c r="A2" s="61" t="s">
        <v>188</v>
      </c>
      <c r="B2" s="62"/>
      <c r="C2" s="62"/>
      <c r="D2" s="62"/>
      <c r="E2" s="62"/>
    </row>
    <row r="3" ht="26" customHeight="1" spans="1:5">
      <c r="A3" s="6" t="s">
        <v>3</v>
      </c>
      <c r="B3" s="35" t="s">
        <v>4</v>
      </c>
      <c r="C3" s="35" t="s">
        <v>5</v>
      </c>
      <c r="D3" s="35" t="s">
        <v>6</v>
      </c>
      <c r="E3" s="6" t="s">
        <v>7</v>
      </c>
    </row>
    <row r="4" ht="20.1" customHeight="1" spans="1:5">
      <c r="A4" s="8" t="s">
        <v>189</v>
      </c>
      <c r="B4" s="63" t="s">
        <v>190</v>
      </c>
      <c r="C4" s="63" t="s">
        <v>191</v>
      </c>
      <c r="D4" s="63" t="s">
        <v>192</v>
      </c>
      <c r="E4" s="64" t="s">
        <v>193</v>
      </c>
    </row>
    <row r="5" ht="20.1" customHeight="1" spans="1:5">
      <c r="A5" s="8" t="s">
        <v>194</v>
      </c>
      <c r="B5" s="63" t="s">
        <v>195</v>
      </c>
      <c r="C5" s="63" t="s">
        <v>191</v>
      </c>
      <c r="D5" s="63" t="s">
        <v>192</v>
      </c>
      <c r="E5" s="65"/>
    </row>
    <row r="6" ht="20.1" customHeight="1" spans="1:5">
      <c r="A6" s="8" t="s">
        <v>196</v>
      </c>
      <c r="B6" s="63" t="s">
        <v>190</v>
      </c>
      <c r="C6" s="63" t="s">
        <v>191</v>
      </c>
      <c r="D6" s="63" t="s">
        <v>192</v>
      </c>
      <c r="E6" s="66"/>
    </row>
    <row r="7" ht="20.1" customHeight="1" spans="1:5">
      <c r="A7" s="8" t="s">
        <v>197</v>
      </c>
      <c r="B7" s="63" t="s">
        <v>198</v>
      </c>
      <c r="C7" s="63" t="s">
        <v>191</v>
      </c>
      <c r="D7" s="63" t="s">
        <v>192</v>
      </c>
      <c r="E7" s="66" t="s">
        <v>199</v>
      </c>
    </row>
    <row r="8" ht="20.1" customHeight="1" spans="1:5">
      <c r="A8" s="63" t="s">
        <v>200</v>
      </c>
      <c r="B8" s="63" t="s">
        <v>201</v>
      </c>
      <c r="C8" s="63" t="s">
        <v>16</v>
      </c>
      <c r="D8" s="63">
        <v>270</v>
      </c>
      <c r="E8" s="67" t="s">
        <v>202</v>
      </c>
    </row>
    <row r="9" ht="20.1" customHeight="1" spans="1:5">
      <c r="A9" s="63" t="s">
        <v>203</v>
      </c>
      <c r="B9" s="63" t="s">
        <v>204</v>
      </c>
      <c r="C9" s="63" t="s">
        <v>16</v>
      </c>
      <c r="D9" s="63">
        <v>55</v>
      </c>
      <c r="E9" s="67"/>
    </row>
    <row r="10" ht="20.1" customHeight="1" spans="1:5">
      <c r="A10" s="63" t="s">
        <v>205</v>
      </c>
      <c r="B10" s="63" t="s">
        <v>206</v>
      </c>
      <c r="C10" s="63" t="s">
        <v>16</v>
      </c>
      <c r="D10" s="63">
        <v>43</v>
      </c>
      <c r="E10" s="67"/>
    </row>
    <row r="11" ht="20.1" customHeight="1" spans="1:5">
      <c r="A11" s="63" t="s">
        <v>207</v>
      </c>
      <c r="B11" s="63" t="s">
        <v>208</v>
      </c>
      <c r="C11" s="63" t="s">
        <v>16</v>
      </c>
      <c r="D11" s="63">
        <v>20</v>
      </c>
      <c r="E11" s="67"/>
    </row>
    <row r="12" ht="20.1" customHeight="1" spans="1:5">
      <c r="A12" s="68" t="s">
        <v>209</v>
      </c>
      <c r="B12" s="28"/>
      <c r="C12" s="28" t="s">
        <v>16</v>
      </c>
      <c r="D12" s="68">
        <v>185</v>
      </c>
      <c r="E12" s="69" t="s">
        <v>210</v>
      </c>
    </row>
    <row r="13" ht="20.1" customHeight="1" spans="1:5">
      <c r="A13" s="70" t="s">
        <v>211</v>
      </c>
      <c r="B13" s="28"/>
      <c r="C13" s="28" t="s">
        <v>16</v>
      </c>
      <c r="D13" s="68">
        <v>70</v>
      </c>
      <c r="E13" s="71"/>
    </row>
    <row r="14" ht="20.1" customHeight="1" spans="1:5">
      <c r="A14" s="68" t="s">
        <v>212</v>
      </c>
      <c r="B14" s="28"/>
      <c r="C14" s="28" t="s">
        <v>16</v>
      </c>
      <c r="D14" s="68">
        <v>90</v>
      </c>
      <c r="E14" s="71"/>
    </row>
    <row r="15" ht="20.1" customHeight="1" spans="1:5">
      <c r="A15" s="68" t="s">
        <v>213</v>
      </c>
      <c r="B15" s="28"/>
      <c r="C15" s="28" t="s">
        <v>16</v>
      </c>
      <c r="D15" s="68">
        <v>300</v>
      </c>
      <c r="E15" s="71"/>
    </row>
    <row r="16" ht="20.1" customHeight="1" spans="1:5">
      <c r="A16" s="68" t="s">
        <v>214</v>
      </c>
      <c r="B16" s="28"/>
      <c r="C16" s="28" t="s">
        <v>16</v>
      </c>
      <c r="D16" s="68">
        <v>280</v>
      </c>
      <c r="E16" s="71"/>
    </row>
    <row r="17" ht="20.1" customHeight="1" spans="1:5">
      <c r="A17" s="68" t="s">
        <v>215</v>
      </c>
      <c r="B17" s="28"/>
      <c r="C17" s="28" t="s">
        <v>16</v>
      </c>
      <c r="D17" s="68">
        <v>120</v>
      </c>
      <c r="E17" s="71"/>
    </row>
    <row r="18" ht="20.1" customHeight="1" spans="1:5">
      <c r="A18" s="68" t="s">
        <v>216</v>
      </c>
      <c r="B18" s="28"/>
      <c r="C18" s="28" t="s">
        <v>16</v>
      </c>
      <c r="D18" s="68">
        <v>260</v>
      </c>
      <c r="E18" s="72"/>
    </row>
    <row r="19" ht="20.1" customHeight="1" spans="1:5">
      <c r="A19" s="68" t="s">
        <v>217</v>
      </c>
      <c r="B19" s="28"/>
      <c r="C19" s="28" t="s">
        <v>16</v>
      </c>
      <c r="D19" s="68">
        <v>280</v>
      </c>
      <c r="E19" s="72" t="s">
        <v>218</v>
      </c>
    </row>
    <row r="20" ht="20.1" customHeight="1" spans="1:5">
      <c r="A20" s="68" t="s">
        <v>219</v>
      </c>
      <c r="B20" s="28" t="s">
        <v>220</v>
      </c>
      <c r="C20" s="28" t="s">
        <v>16</v>
      </c>
      <c r="D20" s="68">
        <v>75</v>
      </c>
      <c r="E20" s="73" t="s">
        <v>221</v>
      </c>
    </row>
    <row r="21" ht="20.1" customHeight="1" spans="1:5">
      <c r="A21" s="68" t="s">
        <v>222</v>
      </c>
      <c r="B21" s="28" t="s">
        <v>223</v>
      </c>
      <c r="C21" s="28" t="s">
        <v>16</v>
      </c>
      <c r="D21" s="68">
        <v>180</v>
      </c>
      <c r="E21" s="73" t="s">
        <v>224</v>
      </c>
    </row>
    <row r="22" ht="20.1" customHeight="1" spans="1:5">
      <c r="A22" s="68" t="s">
        <v>225</v>
      </c>
      <c r="B22" s="28" t="s">
        <v>220</v>
      </c>
      <c r="C22" s="28" t="s">
        <v>16</v>
      </c>
      <c r="D22" s="68">
        <v>165</v>
      </c>
      <c r="E22" s="73" t="s">
        <v>226</v>
      </c>
    </row>
    <row r="23" ht="20.1" customHeight="1" spans="1:5">
      <c r="A23" s="68" t="s">
        <v>227</v>
      </c>
      <c r="B23" s="28"/>
      <c r="C23" s="28" t="s">
        <v>16</v>
      </c>
      <c r="D23" s="68">
        <v>178</v>
      </c>
      <c r="E23" s="69" t="s">
        <v>210</v>
      </c>
    </row>
    <row r="24" ht="20.1" customHeight="1" spans="1:5">
      <c r="A24" s="68" t="s">
        <v>228</v>
      </c>
      <c r="B24" s="28"/>
      <c r="C24" s="28" t="s">
        <v>16</v>
      </c>
      <c r="D24" s="68">
        <v>230</v>
      </c>
      <c r="E24" s="72"/>
    </row>
    <row r="25" ht="20.1" customHeight="1" spans="1:5">
      <c r="A25" s="68" t="s">
        <v>229</v>
      </c>
      <c r="B25" s="28"/>
      <c r="C25" s="28" t="s">
        <v>16</v>
      </c>
      <c r="D25" s="68">
        <v>1300</v>
      </c>
      <c r="E25" s="72" t="s">
        <v>230</v>
      </c>
    </row>
    <row r="26" ht="20.1" customHeight="1" spans="1:5">
      <c r="A26" s="68" t="s">
        <v>231</v>
      </c>
      <c r="B26" s="28" t="s">
        <v>232</v>
      </c>
      <c r="C26" s="28" t="s">
        <v>16</v>
      </c>
      <c r="D26" s="68">
        <v>650</v>
      </c>
      <c r="E26" s="73" t="s">
        <v>233</v>
      </c>
    </row>
    <row r="27" ht="20.1" customHeight="1" spans="1:5">
      <c r="A27" s="68" t="s">
        <v>234</v>
      </c>
      <c r="B27" s="22" t="s">
        <v>235</v>
      </c>
      <c r="C27" s="28" t="s">
        <v>16</v>
      </c>
      <c r="D27" s="68">
        <v>320</v>
      </c>
      <c r="E27" s="73" t="s">
        <v>236</v>
      </c>
    </row>
    <row r="28" ht="20.1" customHeight="1" spans="1:5">
      <c r="A28" s="68" t="s">
        <v>234</v>
      </c>
      <c r="B28" s="22" t="s">
        <v>235</v>
      </c>
      <c r="C28" s="28" t="s">
        <v>16</v>
      </c>
      <c r="D28" s="68">
        <v>320</v>
      </c>
      <c r="E28" s="73" t="s">
        <v>237</v>
      </c>
    </row>
    <row r="29" ht="20.1" customHeight="1" spans="1:5">
      <c r="A29" s="68" t="s">
        <v>238</v>
      </c>
      <c r="B29" s="22" t="s">
        <v>235</v>
      </c>
      <c r="C29" s="28" t="s">
        <v>16</v>
      </c>
      <c r="D29" s="68">
        <v>700</v>
      </c>
      <c r="E29" s="73" t="s">
        <v>239</v>
      </c>
    </row>
    <row r="30" ht="20.1" customHeight="1" spans="1:5">
      <c r="A30" s="68" t="s">
        <v>240</v>
      </c>
      <c r="B30" s="28"/>
      <c r="C30" s="28" t="s">
        <v>16</v>
      </c>
      <c r="D30" s="68">
        <v>6.6</v>
      </c>
      <c r="E30" s="73" t="s">
        <v>241</v>
      </c>
    </row>
    <row r="31" ht="20.1" customHeight="1" spans="1:5">
      <c r="A31" s="68" t="s">
        <v>242</v>
      </c>
      <c r="B31" s="28"/>
      <c r="C31" s="28" t="s">
        <v>16</v>
      </c>
      <c r="D31" s="68">
        <v>7.5</v>
      </c>
      <c r="E31" s="73" t="s">
        <v>243</v>
      </c>
    </row>
    <row r="32" ht="20.1" customHeight="1" spans="1:5">
      <c r="A32" s="68" t="s">
        <v>244</v>
      </c>
      <c r="B32" s="28">
        <v>120</v>
      </c>
      <c r="C32" s="28" t="s">
        <v>16</v>
      </c>
      <c r="D32" s="68">
        <v>17</v>
      </c>
      <c r="E32" s="73" t="s">
        <v>245</v>
      </c>
    </row>
    <row r="33" ht="20.1" customHeight="1" spans="1:5">
      <c r="A33" s="68" t="s">
        <v>244</v>
      </c>
      <c r="B33" s="28">
        <v>180</v>
      </c>
      <c r="C33" s="28" t="s">
        <v>16</v>
      </c>
      <c r="D33" s="68">
        <v>29</v>
      </c>
      <c r="E33" s="73" t="s">
        <v>246</v>
      </c>
    </row>
    <row r="34" ht="20.1" customHeight="1" spans="1:5">
      <c r="A34" s="68" t="s">
        <v>247</v>
      </c>
      <c r="B34" s="28">
        <v>120</v>
      </c>
      <c r="C34" s="28" t="s">
        <v>16</v>
      </c>
      <c r="D34" s="68">
        <v>15</v>
      </c>
      <c r="E34" s="73" t="s">
        <v>248</v>
      </c>
    </row>
    <row r="35" ht="20.1" customHeight="1" spans="1:5">
      <c r="A35" s="68" t="s">
        <v>247</v>
      </c>
      <c r="B35" s="28">
        <v>200</v>
      </c>
      <c r="C35" s="28" t="s">
        <v>16</v>
      </c>
      <c r="D35" s="68">
        <v>27</v>
      </c>
      <c r="E35" s="73" t="s">
        <v>249</v>
      </c>
    </row>
    <row r="36" ht="20.1" customHeight="1" spans="1:5">
      <c r="A36" s="68" t="s">
        <v>250</v>
      </c>
      <c r="B36" s="28">
        <v>160</v>
      </c>
      <c r="C36" s="28" t="s">
        <v>16</v>
      </c>
      <c r="D36" s="68">
        <v>13</v>
      </c>
      <c r="E36" s="73" t="s">
        <v>248</v>
      </c>
    </row>
    <row r="37" ht="20.1" customHeight="1" spans="1:5">
      <c r="A37" s="68" t="s">
        <v>250</v>
      </c>
      <c r="B37" s="28">
        <v>220</v>
      </c>
      <c r="C37" s="28" t="s">
        <v>16</v>
      </c>
      <c r="D37" s="68">
        <v>25</v>
      </c>
      <c r="E37" s="73" t="s">
        <v>249</v>
      </c>
    </row>
    <row r="38" ht="20.1" customHeight="1" spans="1:5">
      <c r="A38" s="68" t="s">
        <v>251</v>
      </c>
      <c r="B38" s="28">
        <v>120</v>
      </c>
      <c r="C38" s="28" t="s">
        <v>16</v>
      </c>
      <c r="D38" s="68">
        <v>9</v>
      </c>
      <c r="E38" s="73" t="s">
        <v>252</v>
      </c>
    </row>
    <row r="39" ht="20.1" customHeight="1" spans="1:5">
      <c r="A39" s="68" t="s">
        <v>251</v>
      </c>
      <c r="B39" s="28">
        <v>200</v>
      </c>
      <c r="C39" s="28" t="s">
        <v>16</v>
      </c>
      <c r="D39" s="68">
        <v>14</v>
      </c>
      <c r="E39" s="73" t="s">
        <v>252</v>
      </c>
    </row>
    <row r="40" ht="20.1" customHeight="1" spans="1:5">
      <c r="A40" s="68" t="s">
        <v>253</v>
      </c>
      <c r="B40" s="28"/>
      <c r="C40" s="28" t="s">
        <v>16</v>
      </c>
      <c r="D40" s="68">
        <v>70</v>
      </c>
      <c r="E40" s="73" t="s">
        <v>254</v>
      </c>
    </row>
    <row r="41" ht="20.1" customHeight="1" spans="1:5">
      <c r="A41" s="68" t="s">
        <v>255</v>
      </c>
      <c r="B41" s="28"/>
      <c r="C41" s="28" t="s">
        <v>16</v>
      </c>
      <c r="D41" s="68">
        <v>80</v>
      </c>
      <c r="E41" s="73" t="s">
        <v>254</v>
      </c>
    </row>
    <row r="42" ht="20.1" customHeight="1" spans="1:5">
      <c r="A42" s="68" t="s">
        <v>256</v>
      </c>
      <c r="B42" s="28"/>
      <c r="C42" s="28" t="s">
        <v>16</v>
      </c>
      <c r="D42" s="68">
        <v>140</v>
      </c>
      <c r="E42" s="73"/>
    </row>
    <row r="43" ht="20.1" customHeight="1" spans="1:5">
      <c r="A43" s="74" t="s">
        <v>257</v>
      </c>
      <c r="B43" s="28"/>
      <c r="C43" s="28" t="s">
        <v>16</v>
      </c>
      <c r="D43" s="68">
        <v>200</v>
      </c>
      <c r="E43" s="73" t="s">
        <v>258</v>
      </c>
    </row>
    <row r="44" ht="20.1" customHeight="1" spans="1:5">
      <c r="A44" s="74" t="s">
        <v>259</v>
      </c>
      <c r="B44" s="28"/>
      <c r="C44" s="28" t="s">
        <v>16</v>
      </c>
      <c r="D44" s="68">
        <v>200</v>
      </c>
      <c r="E44" s="73" t="s">
        <v>258</v>
      </c>
    </row>
    <row r="45" ht="20.1" customHeight="1" spans="1:5">
      <c r="A45" s="74" t="s">
        <v>260</v>
      </c>
      <c r="B45" s="22" t="s">
        <v>261</v>
      </c>
      <c r="C45" s="28" t="s">
        <v>16</v>
      </c>
      <c r="D45" s="68">
        <v>200</v>
      </c>
      <c r="E45" s="73" t="s">
        <v>262</v>
      </c>
    </row>
    <row r="46" ht="20.1" customHeight="1" spans="1:5">
      <c r="A46" s="75"/>
      <c r="B46" s="22" t="s">
        <v>263</v>
      </c>
      <c r="C46" s="28" t="s">
        <v>16</v>
      </c>
      <c r="D46" s="68">
        <v>220</v>
      </c>
      <c r="E46" s="73" t="s">
        <v>264</v>
      </c>
    </row>
    <row r="47" ht="20.1" customHeight="1" spans="1:5">
      <c r="A47" s="75"/>
      <c r="B47" s="22" t="s">
        <v>265</v>
      </c>
      <c r="C47" s="28" t="s">
        <v>16</v>
      </c>
      <c r="D47" s="68">
        <v>200</v>
      </c>
      <c r="E47" s="73" t="s">
        <v>266</v>
      </c>
    </row>
    <row r="48" ht="20.1" customHeight="1" spans="1:5">
      <c r="A48" s="76"/>
      <c r="B48" s="22" t="s">
        <v>267</v>
      </c>
      <c r="C48" s="28" t="s">
        <v>16</v>
      </c>
      <c r="D48" s="68">
        <v>320</v>
      </c>
      <c r="E48" s="73" t="s">
        <v>268</v>
      </c>
    </row>
    <row r="49" ht="20.1" customHeight="1" spans="1:5">
      <c r="A49" s="74" t="s">
        <v>269</v>
      </c>
      <c r="B49" s="22" t="s">
        <v>261</v>
      </c>
      <c r="C49" s="28" t="s">
        <v>16</v>
      </c>
      <c r="D49" s="68">
        <v>130</v>
      </c>
      <c r="E49" s="73" t="s">
        <v>270</v>
      </c>
    </row>
    <row r="50" ht="20.1" customHeight="1" spans="1:5">
      <c r="A50" s="75"/>
      <c r="B50" s="22" t="s">
        <v>263</v>
      </c>
      <c r="C50" s="28" t="s">
        <v>16</v>
      </c>
      <c r="D50" s="68">
        <v>130</v>
      </c>
      <c r="E50" s="73" t="s">
        <v>270</v>
      </c>
    </row>
    <row r="51" ht="20.1" customHeight="1" spans="1:5">
      <c r="A51" s="75"/>
      <c r="B51" s="22" t="s">
        <v>265</v>
      </c>
      <c r="C51" s="28" t="s">
        <v>16</v>
      </c>
      <c r="D51" s="68">
        <v>120</v>
      </c>
      <c r="E51" s="73" t="s">
        <v>270</v>
      </c>
    </row>
    <row r="52" ht="20.1" customHeight="1" spans="1:5">
      <c r="A52" s="76"/>
      <c r="B52" s="22" t="s">
        <v>267</v>
      </c>
      <c r="C52" s="28" t="s">
        <v>16</v>
      </c>
      <c r="D52" s="68">
        <v>170</v>
      </c>
      <c r="E52" s="73" t="s">
        <v>270</v>
      </c>
    </row>
    <row r="53" ht="20.1" customHeight="1" spans="1:5">
      <c r="A53" s="68" t="s">
        <v>271</v>
      </c>
      <c r="B53" s="28" t="s">
        <v>265</v>
      </c>
      <c r="C53" s="28" t="s">
        <v>16</v>
      </c>
      <c r="D53" s="63">
        <v>330</v>
      </c>
      <c r="E53" s="73" t="s">
        <v>272</v>
      </c>
    </row>
    <row r="54" ht="20.1" customHeight="1" spans="1:5">
      <c r="A54" s="77" t="s">
        <v>273</v>
      </c>
      <c r="B54" s="77" t="s">
        <v>267</v>
      </c>
      <c r="C54" s="77" t="s">
        <v>12</v>
      </c>
      <c r="D54" s="78">
        <v>58</v>
      </c>
      <c r="E54" s="79" t="s">
        <v>274</v>
      </c>
    </row>
    <row r="55" ht="20.1" customHeight="1" spans="1:5">
      <c r="A55" s="77"/>
      <c r="B55" s="77" t="s">
        <v>265</v>
      </c>
      <c r="C55" s="77" t="s">
        <v>12</v>
      </c>
      <c r="D55" s="78">
        <v>43</v>
      </c>
      <c r="E55" s="80"/>
    </row>
    <row r="56" ht="20.1" customHeight="1" spans="1:5">
      <c r="A56" s="77"/>
      <c r="B56" s="77" t="s">
        <v>275</v>
      </c>
      <c r="C56" s="77" t="s">
        <v>12</v>
      </c>
      <c r="D56" s="78">
        <v>24</v>
      </c>
      <c r="E56" s="80"/>
    </row>
    <row r="57" ht="20.1" customHeight="1" spans="1:5">
      <c r="A57" s="77"/>
      <c r="B57" s="77" t="s">
        <v>276</v>
      </c>
      <c r="C57" s="77" t="s">
        <v>12</v>
      </c>
      <c r="D57" s="78">
        <v>18</v>
      </c>
      <c r="E57" s="81"/>
    </row>
    <row r="58" ht="20.1" customHeight="1" spans="1:5">
      <c r="A58" s="77" t="s">
        <v>277</v>
      </c>
      <c r="B58" s="77" t="s">
        <v>267</v>
      </c>
      <c r="C58" s="77" t="s">
        <v>16</v>
      </c>
      <c r="D58" s="78">
        <v>25</v>
      </c>
      <c r="E58" s="79" t="s">
        <v>278</v>
      </c>
    </row>
    <row r="59" ht="20.1" customHeight="1" spans="1:5">
      <c r="A59" s="77"/>
      <c r="B59" s="77" t="s">
        <v>265</v>
      </c>
      <c r="C59" s="77" t="s">
        <v>16</v>
      </c>
      <c r="D59" s="78">
        <f>5*4</f>
        <v>20</v>
      </c>
      <c r="E59" s="80"/>
    </row>
    <row r="60" ht="20.1" customHeight="1" spans="1:5">
      <c r="A60" s="77"/>
      <c r="B60" s="77" t="s">
        <v>275</v>
      </c>
      <c r="C60" s="77" t="s">
        <v>16</v>
      </c>
      <c r="D60" s="78">
        <v>15</v>
      </c>
      <c r="E60" s="80"/>
    </row>
    <row r="61" ht="20.1" customHeight="1" spans="1:5">
      <c r="A61" s="77"/>
      <c r="B61" s="77" t="s">
        <v>276</v>
      </c>
      <c r="C61" s="77" t="s">
        <v>16</v>
      </c>
      <c r="D61" s="78">
        <v>10</v>
      </c>
      <c r="E61" s="80"/>
    </row>
    <row r="62" ht="20.1" customHeight="1" spans="1:5">
      <c r="A62" s="82" t="s">
        <v>279</v>
      </c>
      <c r="B62" s="77" t="s">
        <v>280</v>
      </c>
      <c r="C62" s="77" t="s">
        <v>16</v>
      </c>
      <c r="D62" s="78">
        <f>29*2</f>
        <v>58</v>
      </c>
      <c r="E62" s="80"/>
    </row>
    <row r="63" ht="20.1" customHeight="1" spans="1:5">
      <c r="A63" s="83"/>
      <c r="B63" s="77" t="s">
        <v>281</v>
      </c>
      <c r="C63" s="77" t="s">
        <v>16</v>
      </c>
      <c r="D63" s="78">
        <v>40</v>
      </c>
      <c r="E63" s="80"/>
    </row>
    <row r="64" ht="20.1" customHeight="1" spans="1:5">
      <c r="A64" s="83"/>
      <c r="B64" s="77" t="s">
        <v>282</v>
      </c>
      <c r="C64" s="77" t="s">
        <v>16</v>
      </c>
      <c r="D64" s="78">
        <v>20</v>
      </c>
      <c r="E64" s="80"/>
    </row>
    <row r="65" ht="20.1" customHeight="1" spans="1:5">
      <c r="A65" s="84"/>
      <c r="B65" s="77" t="s">
        <v>283</v>
      </c>
      <c r="C65" s="77" t="s">
        <v>16</v>
      </c>
      <c r="D65" s="78">
        <f>7*2</f>
        <v>14</v>
      </c>
      <c r="E65" s="80"/>
    </row>
    <row r="66" ht="20.1" customHeight="1" spans="1:5">
      <c r="A66" s="82" t="s">
        <v>284</v>
      </c>
      <c r="B66" s="77" t="s">
        <v>280</v>
      </c>
      <c r="C66" s="77" t="s">
        <v>16</v>
      </c>
      <c r="D66" s="78">
        <v>65</v>
      </c>
      <c r="E66" s="80"/>
    </row>
    <row r="67" ht="20.1" customHeight="1" spans="1:5">
      <c r="A67" s="83"/>
      <c r="B67" s="77" t="s">
        <v>281</v>
      </c>
      <c r="C67" s="77" t="s">
        <v>16</v>
      </c>
      <c r="D67" s="78">
        <v>45</v>
      </c>
      <c r="E67" s="80"/>
    </row>
    <row r="68" ht="20.1" customHeight="1" spans="1:5">
      <c r="A68" s="83"/>
      <c r="B68" s="77" t="s">
        <v>282</v>
      </c>
      <c r="C68" s="77" t="s">
        <v>16</v>
      </c>
      <c r="D68" s="78">
        <v>23</v>
      </c>
      <c r="E68" s="80"/>
    </row>
    <row r="69" ht="20.1" customHeight="1" spans="1:5">
      <c r="A69" s="84"/>
      <c r="B69" s="77" t="s">
        <v>283</v>
      </c>
      <c r="C69" s="77" t="s">
        <v>16</v>
      </c>
      <c r="D69" s="78">
        <v>15</v>
      </c>
      <c r="E69" s="80"/>
    </row>
    <row r="70" ht="20.1" customHeight="1" spans="1:5">
      <c r="A70" s="77" t="s">
        <v>285</v>
      </c>
      <c r="B70" s="77" t="s">
        <v>286</v>
      </c>
      <c r="C70" s="77" t="s">
        <v>16</v>
      </c>
      <c r="D70" s="78">
        <f>20*2</f>
        <v>40</v>
      </c>
      <c r="E70" s="80"/>
    </row>
    <row r="71" ht="20.1" customHeight="1" spans="1:5">
      <c r="A71" s="77"/>
      <c r="B71" s="77" t="s">
        <v>287</v>
      </c>
      <c r="C71" s="77" t="s">
        <v>16</v>
      </c>
      <c r="D71" s="78">
        <v>30</v>
      </c>
      <c r="E71" s="80"/>
    </row>
    <row r="72" ht="20.1" customHeight="1" spans="1:5">
      <c r="A72" s="77"/>
      <c r="B72" s="77" t="s">
        <v>288</v>
      </c>
      <c r="C72" s="77" t="s">
        <v>16</v>
      </c>
      <c r="D72" s="78">
        <v>15</v>
      </c>
      <c r="E72" s="81"/>
    </row>
    <row r="73" ht="30.75" customHeight="1" spans="1:5">
      <c r="A73" s="37" t="s">
        <v>289</v>
      </c>
      <c r="B73" s="85" t="s">
        <v>290</v>
      </c>
      <c r="C73" s="86" t="s">
        <v>46</v>
      </c>
      <c r="D73" s="87">
        <v>1750</v>
      </c>
      <c r="E73" s="88" t="s">
        <v>291</v>
      </c>
    </row>
    <row r="74" ht="30.75" customHeight="1" spans="1:5">
      <c r="A74" s="37"/>
      <c r="B74" s="85" t="s">
        <v>292</v>
      </c>
      <c r="C74" s="86" t="s">
        <v>46</v>
      </c>
      <c r="D74" s="87">
        <v>2250</v>
      </c>
      <c r="E74" s="89" t="s">
        <v>293</v>
      </c>
    </row>
    <row r="75" ht="30.75" customHeight="1" spans="1:5">
      <c r="A75" s="37"/>
      <c r="B75" s="85" t="s">
        <v>294</v>
      </c>
      <c r="C75" s="86" t="s">
        <v>46</v>
      </c>
      <c r="D75" s="87">
        <v>2750</v>
      </c>
      <c r="E75" s="89" t="s">
        <v>295</v>
      </c>
    </row>
    <row r="76" ht="30.75" customHeight="1" spans="1:5">
      <c r="A76" s="37"/>
      <c r="B76" s="85" t="s">
        <v>296</v>
      </c>
      <c r="C76" s="86" t="s">
        <v>46</v>
      </c>
      <c r="D76" s="87">
        <v>3650</v>
      </c>
      <c r="E76" s="89" t="s">
        <v>297</v>
      </c>
    </row>
    <row r="77" ht="30.75" customHeight="1" spans="1:5">
      <c r="A77" s="37"/>
      <c r="B77" s="85" t="s">
        <v>298</v>
      </c>
      <c r="C77" s="86" t="s">
        <v>46</v>
      </c>
      <c r="D77" s="87">
        <v>3750</v>
      </c>
      <c r="E77" s="89" t="s">
        <v>299</v>
      </c>
    </row>
    <row r="78" ht="26" customHeight="1" spans="1:5">
      <c r="A78" s="90" t="s">
        <v>40</v>
      </c>
      <c r="B78" s="91"/>
      <c r="C78" s="91"/>
      <c r="D78" s="91"/>
      <c r="E78" s="91"/>
    </row>
  </sheetData>
  <sheetProtection selectLockedCells="1" selectUnlockedCells="1"/>
  <mergeCells count="17">
    <mergeCell ref="A1:E1"/>
    <mergeCell ref="A2:E2"/>
    <mergeCell ref="A78:E78"/>
    <mergeCell ref="A45:A48"/>
    <mergeCell ref="A49:A52"/>
    <mergeCell ref="A54:A57"/>
    <mergeCell ref="A58:A61"/>
    <mergeCell ref="A62:A65"/>
    <mergeCell ref="A66:A69"/>
    <mergeCell ref="A70:A72"/>
    <mergeCell ref="A73:A77"/>
    <mergeCell ref="E4:E6"/>
    <mergeCell ref="E8:E11"/>
    <mergeCell ref="E12:E18"/>
    <mergeCell ref="E23:E24"/>
    <mergeCell ref="E54:E57"/>
    <mergeCell ref="E58:E72"/>
  </mergeCells>
  <pageMargins left="0.393700787401575" right="0.393700787401575" top="0.393700787401575" bottom="0.393700787401575" header="0" footer="0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F54"/>
  <sheetViews>
    <sheetView workbookViewId="0">
      <pane ySplit="3" topLeftCell="A4" activePane="bottomLeft" state="frozen"/>
      <selection/>
      <selection pane="bottomLeft" activeCell="A1" sqref="A1:F1"/>
    </sheetView>
  </sheetViews>
  <sheetFormatPr defaultColWidth="9" defaultRowHeight="13.5" outlineLevelCol="5"/>
  <cols>
    <col min="1" max="1" width="22.6333333333333" style="1" customWidth="1"/>
    <col min="2" max="2" width="14.6333333333333" style="1" customWidth="1"/>
    <col min="3" max="3" width="19.5" style="1" customWidth="1"/>
    <col min="4" max="4" width="5.75" style="1" customWidth="1"/>
    <col min="5" max="5" width="8.38333333333333" style="1" customWidth="1"/>
    <col min="6" max="6" width="68.3833333333333" style="1" customWidth="1"/>
  </cols>
  <sheetData>
    <row r="1" s="34" customFormat="1" ht="39.95" customHeight="1" spans="1:6">
      <c r="A1" s="2" t="s">
        <v>0</v>
      </c>
      <c r="B1" s="2"/>
      <c r="C1" s="2"/>
      <c r="D1" s="2"/>
      <c r="E1" s="2"/>
      <c r="F1" s="2"/>
    </row>
    <row r="2" s="34" customFormat="1" ht="24" customHeight="1" spans="1:6">
      <c r="A2" s="3" t="s">
        <v>300</v>
      </c>
      <c r="B2" s="3"/>
      <c r="C2" s="3"/>
      <c r="D2" s="3"/>
      <c r="E2" s="3"/>
      <c r="F2" s="3"/>
    </row>
    <row r="3" ht="26" customHeight="1" spans="1:6">
      <c r="A3" s="4" t="s">
        <v>3</v>
      </c>
      <c r="B3" s="5"/>
      <c r="C3" s="35" t="s">
        <v>4</v>
      </c>
      <c r="D3" s="35" t="s">
        <v>5</v>
      </c>
      <c r="E3" s="35" t="s">
        <v>6</v>
      </c>
      <c r="F3" s="6" t="s">
        <v>7</v>
      </c>
    </row>
    <row r="4" ht="76" customHeight="1" spans="1:6">
      <c r="A4" s="36" t="s">
        <v>301</v>
      </c>
      <c r="B4" s="37" t="s">
        <v>302</v>
      </c>
      <c r="C4" s="37" t="s">
        <v>303</v>
      </c>
      <c r="D4" s="37" t="s">
        <v>12</v>
      </c>
      <c r="E4" s="38">
        <v>450</v>
      </c>
      <c r="F4" s="39" t="s">
        <v>304</v>
      </c>
    </row>
    <row r="5" ht="76" customHeight="1" spans="1:6">
      <c r="A5" s="40"/>
      <c r="B5" s="37" t="s">
        <v>305</v>
      </c>
      <c r="C5" s="37" t="s">
        <v>306</v>
      </c>
      <c r="D5" s="37" t="s">
        <v>12</v>
      </c>
      <c r="E5" s="38">
        <v>900</v>
      </c>
      <c r="F5" s="39"/>
    </row>
    <row r="6" ht="76" customHeight="1" spans="1:6">
      <c r="A6" s="40"/>
      <c r="B6" s="37" t="s">
        <v>307</v>
      </c>
      <c r="C6" s="37" t="s">
        <v>308</v>
      </c>
      <c r="D6" s="37" t="s">
        <v>111</v>
      </c>
      <c r="E6" s="38">
        <v>850</v>
      </c>
      <c r="F6" s="39"/>
    </row>
    <row r="7" ht="76" customHeight="1" spans="1:6">
      <c r="A7" s="41"/>
      <c r="B7" s="37" t="s">
        <v>309</v>
      </c>
      <c r="C7" s="37" t="s">
        <v>308</v>
      </c>
      <c r="D7" s="37" t="s">
        <v>111</v>
      </c>
      <c r="E7" s="42">
        <v>658</v>
      </c>
      <c r="F7" s="39"/>
    </row>
    <row r="8" ht="20.1" customHeight="1" spans="1:6">
      <c r="A8" s="43" t="s">
        <v>310</v>
      </c>
      <c r="B8" s="44" t="s">
        <v>10</v>
      </c>
      <c r="C8" s="44" t="s">
        <v>311</v>
      </c>
      <c r="D8" s="44" t="s">
        <v>12</v>
      </c>
      <c r="E8" s="45">
        <v>430</v>
      </c>
      <c r="F8" s="23" t="s">
        <v>312</v>
      </c>
    </row>
    <row r="9" ht="20.1" customHeight="1" spans="1:6">
      <c r="A9" s="43"/>
      <c r="B9" s="44" t="s">
        <v>313</v>
      </c>
      <c r="C9" s="44" t="s">
        <v>314</v>
      </c>
      <c r="D9" s="44" t="s">
        <v>12</v>
      </c>
      <c r="E9" s="45">
        <v>860</v>
      </c>
      <c r="F9" s="46"/>
    </row>
    <row r="10" ht="20.1" customHeight="1" spans="1:6">
      <c r="A10" s="43"/>
      <c r="B10" s="44" t="s">
        <v>14</v>
      </c>
      <c r="C10" s="44" t="s">
        <v>315</v>
      </c>
      <c r="D10" s="44" t="s">
        <v>12</v>
      </c>
      <c r="E10" s="45">
        <v>678</v>
      </c>
      <c r="F10" s="47"/>
    </row>
    <row r="11" ht="48" customHeight="1" spans="1:6">
      <c r="A11" s="44" t="s">
        <v>316</v>
      </c>
      <c r="B11" s="44" t="s">
        <v>29</v>
      </c>
      <c r="C11" s="44" t="s">
        <v>30</v>
      </c>
      <c r="D11" s="44" t="s">
        <v>12</v>
      </c>
      <c r="E11" s="45">
        <v>230</v>
      </c>
      <c r="F11" s="39" t="s">
        <v>317</v>
      </c>
    </row>
    <row r="12" ht="20.1" customHeight="1" spans="1:6">
      <c r="A12" s="43" t="s">
        <v>318</v>
      </c>
      <c r="B12" s="44" t="s">
        <v>95</v>
      </c>
      <c r="C12" s="48" t="s">
        <v>96</v>
      </c>
      <c r="D12" s="48" t="s">
        <v>46</v>
      </c>
      <c r="E12" s="45">
        <v>580</v>
      </c>
      <c r="F12" s="39" t="s">
        <v>319</v>
      </c>
    </row>
    <row r="13" ht="20.1" customHeight="1" spans="1:6">
      <c r="A13" s="43"/>
      <c r="B13" s="44" t="s">
        <v>320</v>
      </c>
      <c r="C13" s="48" t="s">
        <v>321</v>
      </c>
      <c r="D13" s="48" t="s">
        <v>46</v>
      </c>
      <c r="E13" s="45">
        <v>990</v>
      </c>
      <c r="F13" s="39"/>
    </row>
    <row r="14" ht="20.1" customHeight="1" spans="1:6">
      <c r="A14" s="44" t="s">
        <v>322</v>
      </c>
      <c r="B14" s="44" t="s">
        <v>323</v>
      </c>
      <c r="C14" s="44" t="s">
        <v>84</v>
      </c>
      <c r="D14" s="44" t="s">
        <v>46</v>
      </c>
      <c r="E14" s="45">
        <v>560</v>
      </c>
      <c r="F14" s="49" t="s">
        <v>324</v>
      </c>
    </row>
    <row r="15" ht="20.1" customHeight="1" spans="1:6">
      <c r="A15" s="44"/>
      <c r="B15" s="44"/>
      <c r="C15" s="44" t="s">
        <v>107</v>
      </c>
      <c r="D15" s="44" t="s">
        <v>46</v>
      </c>
      <c r="E15" s="45">
        <v>710</v>
      </c>
      <c r="F15" s="49"/>
    </row>
    <row r="16" ht="20.1" customHeight="1" spans="1:6">
      <c r="A16" s="44"/>
      <c r="B16" s="44" t="s">
        <v>325</v>
      </c>
      <c r="C16" s="44" t="s">
        <v>84</v>
      </c>
      <c r="D16" s="44" t="s">
        <v>46</v>
      </c>
      <c r="E16" s="45">
        <v>790</v>
      </c>
      <c r="F16" s="49"/>
    </row>
    <row r="17" ht="20.1" customHeight="1" spans="1:6">
      <c r="A17" s="44"/>
      <c r="B17" s="44"/>
      <c r="C17" s="44" t="s">
        <v>107</v>
      </c>
      <c r="D17" s="44" t="s">
        <v>46</v>
      </c>
      <c r="E17" s="45">
        <v>1020</v>
      </c>
      <c r="F17" s="49"/>
    </row>
    <row r="18" ht="20.1" customHeight="1" spans="1:6">
      <c r="A18" s="44"/>
      <c r="B18" s="44" t="s">
        <v>326</v>
      </c>
      <c r="C18" s="44" t="s">
        <v>84</v>
      </c>
      <c r="D18" s="44" t="s">
        <v>46</v>
      </c>
      <c r="E18" s="45">
        <v>590</v>
      </c>
      <c r="F18" s="49"/>
    </row>
    <row r="19" ht="20.1" customHeight="1" spans="1:6">
      <c r="A19" s="44"/>
      <c r="B19" s="44"/>
      <c r="C19" s="44" t="s">
        <v>107</v>
      </c>
      <c r="D19" s="44" t="s">
        <v>46</v>
      </c>
      <c r="E19" s="45">
        <v>740</v>
      </c>
      <c r="F19" s="49"/>
    </row>
    <row r="20" ht="24" customHeight="1" spans="1:6">
      <c r="A20" s="50" t="s">
        <v>327</v>
      </c>
      <c r="B20" s="50" t="s">
        <v>323</v>
      </c>
      <c r="C20" s="51" t="s">
        <v>84</v>
      </c>
      <c r="D20" s="51" t="s">
        <v>46</v>
      </c>
      <c r="E20" s="52">
        <v>790</v>
      </c>
      <c r="F20" s="23" t="s">
        <v>328</v>
      </c>
    </row>
    <row r="21" ht="24" customHeight="1" spans="1:6">
      <c r="A21" s="53"/>
      <c r="B21" s="50" t="s">
        <v>325</v>
      </c>
      <c r="C21" s="51" t="s">
        <v>84</v>
      </c>
      <c r="D21" s="51" t="s">
        <v>46</v>
      </c>
      <c r="E21" s="52">
        <v>970</v>
      </c>
      <c r="F21" s="46"/>
    </row>
    <row r="22" ht="24" customHeight="1" spans="1:6">
      <c r="A22" s="53"/>
      <c r="B22" s="50" t="s">
        <v>329</v>
      </c>
      <c r="C22" s="51" t="s">
        <v>84</v>
      </c>
      <c r="D22" s="51" t="s">
        <v>46</v>
      </c>
      <c r="E22" s="52">
        <v>820</v>
      </c>
      <c r="F22" s="47"/>
    </row>
    <row r="23" ht="20.1" customHeight="1" spans="1:6">
      <c r="A23" s="44" t="s">
        <v>330</v>
      </c>
      <c r="B23" s="44" t="s">
        <v>331</v>
      </c>
      <c r="C23" s="44" t="s">
        <v>332</v>
      </c>
      <c r="D23" s="44" t="s">
        <v>16</v>
      </c>
      <c r="E23" s="54">
        <v>300</v>
      </c>
      <c r="F23" s="39" t="s">
        <v>333</v>
      </c>
    </row>
    <row r="24" ht="20.1" customHeight="1" spans="1:6">
      <c r="A24" s="44"/>
      <c r="B24" s="44"/>
      <c r="C24" s="44" t="s">
        <v>334</v>
      </c>
      <c r="D24" s="44" t="s">
        <v>16</v>
      </c>
      <c r="E24" s="54">
        <v>285</v>
      </c>
      <c r="F24" s="39"/>
    </row>
    <row r="25" ht="20.1" customHeight="1" spans="1:6">
      <c r="A25" s="44"/>
      <c r="B25" s="44"/>
      <c r="C25" s="44" t="s">
        <v>335</v>
      </c>
      <c r="D25" s="44" t="s">
        <v>16</v>
      </c>
      <c r="E25" s="54">
        <v>270</v>
      </c>
      <c r="F25" s="39"/>
    </row>
    <row r="26" ht="20.1" customHeight="1" spans="1:6">
      <c r="A26" s="44"/>
      <c r="B26" s="44" t="s">
        <v>336</v>
      </c>
      <c r="C26" s="44" t="s">
        <v>337</v>
      </c>
      <c r="D26" s="44" t="s">
        <v>16</v>
      </c>
      <c r="E26" s="54">
        <v>170</v>
      </c>
      <c r="F26" s="39"/>
    </row>
    <row r="27" ht="20.1" customHeight="1" spans="1:6">
      <c r="A27" s="44"/>
      <c r="B27" s="44"/>
      <c r="C27" s="44" t="s">
        <v>338</v>
      </c>
      <c r="D27" s="44" t="s">
        <v>16</v>
      </c>
      <c r="E27" s="54">
        <v>165</v>
      </c>
      <c r="F27" s="39"/>
    </row>
    <row r="28" ht="20.1" customHeight="1" spans="1:6">
      <c r="A28" s="44"/>
      <c r="B28" s="44"/>
      <c r="C28" s="44" t="s">
        <v>339</v>
      </c>
      <c r="D28" s="44" t="s">
        <v>16</v>
      </c>
      <c r="E28" s="54">
        <v>160</v>
      </c>
      <c r="F28" s="39"/>
    </row>
    <row r="29" ht="20.1" customHeight="1" spans="1:6">
      <c r="A29" s="44"/>
      <c r="B29" s="44" t="s">
        <v>340</v>
      </c>
      <c r="C29" s="44" t="s">
        <v>341</v>
      </c>
      <c r="D29" s="44" t="s">
        <v>16</v>
      </c>
      <c r="E29" s="54">
        <v>270</v>
      </c>
      <c r="F29" s="39"/>
    </row>
    <row r="30" ht="20.1" customHeight="1" spans="1:6">
      <c r="A30" s="44"/>
      <c r="B30" s="44" t="s">
        <v>342</v>
      </c>
      <c r="C30" s="44" t="s">
        <v>343</v>
      </c>
      <c r="D30" s="44" t="s">
        <v>16</v>
      </c>
      <c r="E30" s="54">
        <v>330</v>
      </c>
      <c r="F30" s="39"/>
    </row>
    <row r="31" ht="20.1" customHeight="1" spans="1:6">
      <c r="A31" s="44"/>
      <c r="B31" s="44" t="s">
        <v>344</v>
      </c>
      <c r="C31" s="44" t="s">
        <v>332</v>
      </c>
      <c r="D31" s="44" t="s">
        <v>16</v>
      </c>
      <c r="E31" s="54">
        <v>380</v>
      </c>
      <c r="F31" s="39" t="s">
        <v>345</v>
      </c>
    </row>
    <row r="32" ht="20.1" customHeight="1" spans="1:6">
      <c r="A32" s="44"/>
      <c r="B32" s="44"/>
      <c r="C32" s="44" t="s">
        <v>334</v>
      </c>
      <c r="D32" s="44" t="s">
        <v>16</v>
      </c>
      <c r="E32" s="54">
        <v>360</v>
      </c>
      <c r="F32" s="39"/>
    </row>
    <row r="33" ht="20.1" customHeight="1" spans="1:6">
      <c r="A33" s="44"/>
      <c r="B33" s="44"/>
      <c r="C33" s="44" t="s">
        <v>335</v>
      </c>
      <c r="D33" s="44" t="s">
        <v>16</v>
      </c>
      <c r="E33" s="54">
        <v>340</v>
      </c>
      <c r="F33" s="39"/>
    </row>
    <row r="34" ht="20.1" customHeight="1" spans="1:6">
      <c r="A34" s="44"/>
      <c r="B34" s="44" t="s">
        <v>346</v>
      </c>
      <c r="C34" s="44" t="s">
        <v>337</v>
      </c>
      <c r="D34" s="44" t="s">
        <v>16</v>
      </c>
      <c r="E34" s="54">
        <v>245</v>
      </c>
      <c r="F34" s="39"/>
    </row>
    <row r="35" ht="20.1" customHeight="1" spans="1:6">
      <c r="A35" s="44"/>
      <c r="B35" s="44"/>
      <c r="C35" s="44" t="s">
        <v>338</v>
      </c>
      <c r="D35" s="44" t="s">
        <v>16</v>
      </c>
      <c r="E35" s="54">
        <v>235</v>
      </c>
      <c r="F35" s="39"/>
    </row>
    <row r="36" ht="20.1" customHeight="1" spans="1:6">
      <c r="A36" s="44"/>
      <c r="B36" s="44"/>
      <c r="C36" s="44" t="s">
        <v>339</v>
      </c>
      <c r="D36" s="44" t="s">
        <v>16</v>
      </c>
      <c r="E36" s="54">
        <v>225</v>
      </c>
      <c r="F36" s="39"/>
    </row>
    <row r="37" ht="20.1" customHeight="1" spans="1:6">
      <c r="A37" s="44"/>
      <c r="B37" s="44" t="s">
        <v>347</v>
      </c>
      <c r="C37" s="44" t="s">
        <v>332</v>
      </c>
      <c r="D37" s="44" t="s">
        <v>16</v>
      </c>
      <c r="E37" s="54">
        <v>470</v>
      </c>
      <c r="F37" s="39"/>
    </row>
    <row r="38" ht="20.1" customHeight="1" spans="1:6">
      <c r="A38" s="44"/>
      <c r="B38" s="44"/>
      <c r="C38" s="44" t="s">
        <v>334</v>
      </c>
      <c r="D38" s="44" t="s">
        <v>16</v>
      </c>
      <c r="E38" s="54">
        <v>450</v>
      </c>
      <c r="F38" s="39"/>
    </row>
    <row r="39" ht="20.1" customHeight="1" spans="1:6">
      <c r="A39" s="44"/>
      <c r="B39" s="44"/>
      <c r="C39" s="44" t="s">
        <v>335</v>
      </c>
      <c r="D39" s="44" t="s">
        <v>16</v>
      </c>
      <c r="E39" s="54">
        <v>430</v>
      </c>
      <c r="F39" s="39"/>
    </row>
    <row r="40" ht="20.1" customHeight="1" spans="1:6">
      <c r="A40" s="44"/>
      <c r="B40" s="44" t="s">
        <v>344</v>
      </c>
      <c r="C40" s="44" t="s">
        <v>337</v>
      </c>
      <c r="D40" s="44" t="s">
        <v>16</v>
      </c>
      <c r="E40" s="54">
        <v>320</v>
      </c>
      <c r="F40" s="39"/>
    </row>
    <row r="41" ht="20.1" customHeight="1" spans="1:6">
      <c r="A41" s="44"/>
      <c r="B41" s="44"/>
      <c r="C41" s="44" t="s">
        <v>338</v>
      </c>
      <c r="D41" s="44" t="s">
        <v>16</v>
      </c>
      <c r="E41" s="54">
        <v>300</v>
      </c>
      <c r="F41" s="39"/>
    </row>
    <row r="42" ht="20.1" customHeight="1" spans="1:6">
      <c r="A42" s="44"/>
      <c r="B42" s="44"/>
      <c r="C42" s="44" t="s">
        <v>339</v>
      </c>
      <c r="D42" s="44" t="s">
        <v>16</v>
      </c>
      <c r="E42" s="54">
        <v>290</v>
      </c>
      <c r="F42" s="39"/>
    </row>
    <row r="43" ht="20.1" customHeight="1" spans="1:6">
      <c r="A43" s="44" t="s">
        <v>348</v>
      </c>
      <c r="B43" s="44" t="s">
        <v>349</v>
      </c>
      <c r="C43" s="44" t="s">
        <v>350</v>
      </c>
      <c r="D43" s="44" t="s">
        <v>12</v>
      </c>
      <c r="E43" s="55">
        <v>135</v>
      </c>
      <c r="F43" s="39" t="s">
        <v>351</v>
      </c>
    </row>
    <row r="44" ht="20.1" customHeight="1" spans="1:6">
      <c r="A44" s="44"/>
      <c r="B44" s="44" t="s">
        <v>352</v>
      </c>
      <c r="C44" s="44" t="s">
        <v>353</v>
      </c>
      <c r="D44" s="44" t="s">
        <v>111</v>
      </c>
      <c r="E44" s="55">
        <v>190</v>
      </c>
      <c r="F44" s="39"/>
    </row>
    <row r="45" ht="20.1" customHeight="1" spans="1:6">
      <c r="A45" s="44"/>
      <c r="B45" s="44" t="s">
        <v>354</v>
      </c>
      <c r="C45" s="44" t="s">
        <v>355</v>
      </c>
      <c r="D45" s="44" t="s">
        <v>12</v>
      </c>
      <c r="E45" s="55">
        <v>180</v>
      </c>
      <c r="F45" s="39"/>
    </row>
    <row r="46" ht="27" spans="1:6">
      <c r="A46" s="44"/>
      <c r="B46" s="44" t="s">
        <v>356</v>
      </c>
      <c r="C46" s="44" t="s">
        <v>357</v>
      </c>
      <c r="D46" s="48" t="s">
        <v>358</v>
      </c>
      <c r="E46" s="56">
        <v>60</v>
      </c>
      <c r="F46" s="39"/>
    </row>
    <row r="47" ht="27" spans="1:6">
      <c r="A47" s="44"/>
      <c r="B47" s="44" t="s">
        <v>359</v>
      </c>
      <c r="C47" s="44" t="s">
        <v>360</v>
      </c>
      <c r="D47" s="48" t="s">
        <v>358</v>
      </c>
      <c r="E47" s="56">
        <v>110</v>
      </c>
      <c r="F47" s="39"/>
    </row>
    <row r="48" ht="20.1" customHeight="1" spans="1:6">
      <c r="A48" s="44"/>
      <c r="B48" s="44" t="s">
        <v>361</v>
      </c>
      <c r="C48" s="48" t="s">
        <v>362</v>
      </c>
      <c r="D48" s="44" t="s">
        <v>12</v>
      </c>
      <c r="E48" s="57">
        <v>23</v>
      </c>
      <c r="F48" s="39"/>
    </row>
    <row r="49" ht="20.1" customHeight="1" spans="1:6">
      <c r="A49" s="44"/>
      <c r="B49" s="44"/>
      <c r="C49" s="48" t="s">
        <v>363</v>
      </c>
      <c r="D49" s="44" t="s">
        <v>12</v>
      </c>
      <c r="E49" s="57">
        <v>16</v>
      </c>
      <c r="F49" s="39"/>
    </row>
    <row r="50" ht="20.1" customHeight="1" spans="1:6">
      <c r="A50" s="58" t="s">
        <v>32</v>
      </c>
      <c r="B50" s="58"/>
      <c r="C50" s="58"/>
      <c r="D50" s="58"/>
      <c r="E50" s="58"/>
      <c r="F50" s="58"/>
    </row>
    <row r="51" ht="61.9" customHeight="1" spans="1:6">
      <c r="A51" s="59" t="s">
        <v>364</v>
      </c>
      <c r="B51" s="59"/>
      <c r="C51" s="59"/>
      <c r="D51" s="59"/>
      <c r="E51" s="59"/>
      <c r="F51" s="59"/>
    </row>
    <row r="52" ht="58" customHeight="1" spans="1:6">
      <c r="A52" s="59" t="s">
        <v>365</v>
      </c>
      <c r="B52" s="60"/>
      <c r="C52" s="60"/>
      <c r="D52" s="60"/>
      <c r="E52" s="60"/>
      <c r="F52" s="60"/>
    </row>
    <row r="53" ht="41.45" customHeight="1" spans="1:6">
      <c r="A53" s="59" t="s">
        <v>366</v>
      </c>
      <c r="B53" s="60"/>
      <c r="C53" s="60"/>
      <c r="D53" s="60"/>
      <c r="E53" s="60"/>
      <c r="F53" s="60"/>
    </row>
    <row r="54" ht="26" customHeight="1" spans="1:6">
      <c r="A54" s="32" t="s">
        <v>40</v>
      </c>
      <c r="B54" s="33"/>
      <c r="C54" s="33"/>
      <c r="D54" s="33"/>
      <c r="E54" s="33"/>
      <c r="F54" s="33"/>
    </row>
  </sheetData>
  <sheetProtection selectLockedCells="1" selectUnlockedCells="1"/>
  <mergeCells count="33">
    <mergeCell ref="A1:F1"/>
    <mergeCell ref="A2:F2"/>
    <mergeCell ref="A3:B3"/>
    <mergeCell ref="A50:F50"/>
    <mergeCell ref="A51:F51"/>
    <mergeCell ref="A52:F52"/>
    <mergeCell ref="A53:F53"/>
    <mergeCell ref="A54:F54"/>
    <mergeCell ref="A4:A7"/>
    <mergeCell ref="A8:A10"/>
    <mergeCell ref="A12:A13"/>
    <mergeCell ref="A14:A19"/>
    <mergeCell ref="A20:A22"/>
    <mergeCell ref="A23:A42"/>
    <mergeCell ref="A43:A49"/>
    <mergeCell ref="B14:B15"/>
    <mergeCell ref="B16:B17"/>
    <mergeCell ref="B18:B19"/>
    <mergeCell ref="B23:B25"/>
    <mergeCell ref="B26:B28"/>
    <mergeCell ref="B31:B33"/>
    <mergeCell ref="B34:B36"/>
    <mergeCell ref="B37:B39"/>
    <mergeCell ref="B40:B42"/>
    <mergeCell ref="B48:B49"/>
    <mergeCell ref="F4:F7"/>
    <mergeCell ref="F8:F10"/>
    <mergeCell ref="F12:F13"/>
    <mergeCell ref="F14:F19"/>
    <mergeCell ref="F20:F22"/>
    <mergeCell ref="F23:F30"/>
    <mergeCell ref="F31:F42"/>
    <mergeCell ref="F43:F49"/>
  </mergeCells>
  <pageMargins left="0.393700787401575" right="0.393700787401575" top="0.393700787401575" bottom="0.393700787401575" header="0" footer="0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F33"/>
  <sheetViews>
    <sheetView workbookViewId="0">
      <selection activeCell="K5" sqref="K5"/>
    </sheetView>
  </sheetViews>
  <sheetFormatPr defaultColWidth="8.88333333333333" defaultRowHeight="13.5" outlineLevelCol="5"/>
  <cols>
    <col min="1" max="1" width="22.6333333333333" customWidth="1"/>
    <col min="2" max="2" width="14.6333333333333" customWidth="1"/>
    <col min="3" max="3" width="22.8833333333333" customWidth="1"/>
    <col min="5" max="5" width="8.88333333333333" style="1"/>
    <col min="6" max="6" width="46.1333333333333" customWidth="1"/>
  </cols>
  <sheetData>
    <row r="1" ht="39.95" customHeight="1" spans="1:6">
      <c r="A1" s="2" t="s">
        <v>0</v>
      </c>
      <c r="B1" s="2"/>
      <c r="C1" s="2"/>
      <c r="D1" s="2"/>
      <c r="E1" s="2"/>
      <c r="F1" s="2"/>
    </row>
    <row r="2" ht="24" customHeight="1" spans="1:6">
      <c r="A2" s="3" t="s">
        <v>367</v>
      </c>
      <c r="B2" s="3"/>
      <c r="C2" s="3"/>
      <c r="D2" s="3"/>
      <c r="E2" s="3"/>
      <c r="F2" s="3"/>
    </row>
    <row r="3" ht="26" customHeight="1" spans="1:6">
      <c r="A3" s="4" t="s">
        <v>3</v>
      </c>
      <c r="B3" s="5"/>
      <c r="C3" s="6" t="s">
        <v>4</v>
      </c>
      <c r="D3" s="6" t="s">
        <v>5</v>
      </c>
      <c r="E3" s="6" t="s">
        <v>6</v>
      </c>
      <c r="F3" s="6" t="s">
        <v>7</v>
      </c>
    </row>
    <row r="4" ht="72" customHeight="1" spans="1:6">
      <c r="A4" s="7" t="s">
        <v>368</v>
      </c>
      <c r="B4" s="8" t="s">
        <v>10</v>
      </c>
      <c r="C4" s="9" t="s">
        <v>11</v>
      </c>
      <c r="D4" s="9" t="s">
        <v>12</v>
      </c>
      <c r="E4" s="8">
        <v>645</v>
      </c>
      <c r="F4" s="10" t="s">
        <v>369</v>
      </c>
    </row>
    <row r="5" ht="72" customHeight="1" spans="1:6">
      <c r="A5" s="8"/>
      <c r="B5" s="8" t="s">
        <v>14</v>
      </c>
      <c r="C5" s="9" t="s">
        <v>15</v>
      </c>
      <c r="D5" s="9" t="s">
        <v>16</v>
      </c>
      <c r="E5" s="8">
        <v>620</v>
      </c>
      <c r="F5" s="11"/>
    </row>
    <row r="6" ht="72" customHeight="1" spans="1:6">
      <c r="A6" s="8" t="s">
        <v>370</v>
      </c>
      <c r="B6" s="8" t="s">
        <v>175</v>
      </c>
      <c r="C6" s="9" t="s">
        <v>30</v>
      </c>
      <c r="D6" s="9" t="s">
        <v>12</v>
      </c>
      <c r="E6" s="8">
        <v>517</v>
      </c>
      <c r="F6" s="12"/>
    </row>
    <row r="7" ht="21.75" customHeight="1" spans="1:6">
      <c r="A7" s="13" t="s">
        <v>371</v>
      </c>
      <c r="B7" s="14" t="s">
        <v>372</v>
      </c>
      <c r="C7" s="15" t="s">
        <v>45</v>
      </c>
      <c r="D7" s="15" t="s">
        <v>46</v>
      </c>
      <c r="E7" s="8">
        <v>2250</v>
      </c>
      <c r="F7" s="10" t="s">
        <v>373</v>
      </c>
    </row>
    <row r="8" ht="21.75" customHeight="1" spans="1:6">
      <c r="A8" s="16"/>
      <c r="B8" s="17"/>
      <c r="C8" s="15" t="s">
        <v>48</v>
      </c>
      <c r="D8" s="15" t="s">
        <v>46</v>
      </c>
      <c r="E8" s="8">
        <v>2450</v>
      </c>
      <c r="F8" s="11"/>
    </row>
    <row r="9" ht="21.75" customHeight="1" spans="1:6">
      <c r="A9" s="18"/>
      <c r="B9" s="19"/>
      <c r="C9" s="15" t="s">
        <v>49</v>
      </c>
      <c r="D9" s="15" t="s">
        <v>46</v>
      </c>
      <c r="E9" s="8">
        <v>2750</v>
      </c>
      <c r="F9" s="11"/>
    </row>
    <row r="10" ht="21.75" customHeight="1" spans="1:6">
      <c r="A10" s="13" t="s">
        <v>374</v>
      </c>
      <c r="B10" s="14" t="s">
        <v>372</v>
      </c>
      <c r="C10" s="15" t="s">
        <v>51</v>
      </c>
      <c r="D10" s="15" t="s">
        <v>46</v>
      </c>
      <c r="E10" s="8">
        <v>1810</v>
      </c>
      <c r="F10" s="11"/>
    </row>
    <row r="11" ht="21.75" customHeight="1" spans="1:6">
      <c r="A11" s="16"/>
      <c r="B11" s="17"/>
      <c r="C11" s="15" t="s">
        <v>52</v>
      </c>
      <c r="D11" s="15" t="s">
        <v>46</v>
      </c>
      <c r="E11" s="8">
        <v>1960</v>
      </c>
      <c r="F11" s="11"/>
    </row>
    <row r="12" ht="21.75" customHeight="1" spans="1:6">
      <c r="A12" s="18"/>
      <c r="B12" s="19"/>
      <c r="C12" s="15" t="s">
        <v>53</v>
      </c>
      <c r="D12" s="15" t="s">
        <v>46</v>
      </c>
      <c r="E12" s="8">
        <v>2150</v>
      </c>
      <c r="F12" s="11"/>
    </row>
    <row r="13" ht="21.75" customHeight="1" spans="1:6">
      <c r="A13" s="13" t="s">
        <v>375</v>
      </c>
      <c r="B13" s="14" t="s">
        <v>376</v>
      </c>
      <c r="C13" s="15" t="s">
        <v>45</v>
      </c>
      <c r="D13" s="15" t="s">
        <v>46</v>
      </c>
      <c r="E13" s="8">
        <v>2890</v>
      </c>
      <c r="F13" s="11"/>
    </row>
    <row r="14" ht="21.75" customHeight="1" spans="1:6">
      <c r="A14" s="16"/>
      <c r="B14" s="17"/>
      <c r="C14" s="15" t="s">
        <v>48</v>
      </c>
      <c r="D14" s="15" t="s">
        <v>46</v>
      </c>
      <c r="E14" s="8">
        <v>3130</v>
      </c>
      <c r="F14" s="11"/>
    </row>
    <row r="15" ht="21.75" customHeight="1" spans="1:6">
      <c r="A15" s="18"/>
      <c r="B15" s="19"/>
      <c r="C15" s="15" t="s">
        <v>49</v>
      </c>
      <c r="D15" s="15" t="s">
        <v>46</v>
      </c>
      <c r="E15" s="8">
        <v>3380</v>
      </c>
      <c r="F15" s="12"/>
    </row>
    <row r="16" ht="20.25" customHeight="1" spans="1:6">
      <c r="A16" s="20" t="s">
        <v>377</v>
      </c>
      <c r="B16" s="21" t="s">
        <v>378</v>
      </c>
      <c r="C16" s="15" t="s">
        <v>84</v>
      </c>
      <c r="D16" s="15" t="s">
        <v>46</v>
      </c>
      <c r="E16" s="22">
        <v>860</v>
      </c>
      <c r="F16" s="23" t="s">
        <v>379</v>
      </c>
    </row>
    <row r="17" ht="20.25" customHeight="1" spans="1:6">
      <c r="A17" s="20"/>
      <c r="B17" s="24"/>
      <c r="C17" s="15" t="s">
        <v>380</v>
      </c>
      <c r="D17" s="15" t="s">
        <v>46</v>
      </c>
      <c r="E17" s="22">
        <v>1170</v>
      </c>
      <c r="F17" s="25"/>
    </row>
    <row r="18" ht="20.25" customHeight="1" spans="1:6">
      <c r="A18" s="20"/>
      <c r="B18" s="24"/>
      <c r="C18" s="15" t="s">
        <v>107</v>
      </c>
      <c r="D18" s="15" t="s">
        <v>46</v>
      </c>
      <c r="E18" s="22">
        <v>1265</v>
      </c>
      <c r="F18" s="23"/>
    </row>
    <row r="19" ht="20.25" customHeight="1" spans="1:6">
      <c r="A19" s="20"/>
      <c r="B19" s="21" t="s">
        <v>381</v>
      </c>
      <c r="C19" s="15" t="s">
        <v>84</v>
      </c>
      <c r="D19" s="15" t="s">
        <v>46</v>
      </c>
      <c r="E19" s="22">
        <v>900</v>
      </c>
      <c r="F19" s="25"/>
    </row>
    <row r="20" ht="20.25" customHeight="1" spans="1:6">
      <c r="A20" s="20"/>
      <c r="B20" s="24"/>
      <c r="C20" s="15" t="s">
        <v>380</v>
      </c>
      <c r="D20" s="15" t="s">
        <v>46</v>
      </c>
      <c r="E20" s="22">
        <v>1210</v>
      </c>
      <c r="F20" s="25"/>
    </row>
    <row r="21" ht="20.25" customHeight="1" spans="1:6">
      <c r="A21" s="21" t="s">
        <v>382</v>
      </c>
      <c r="B21" s="21" t="s">
        <v>378</v>
      </c>
      <c r="C21" s="15" t="s">
        <v>84</v>
      </c>
      <c r="D21" s="15" t="s">
        <v>46</v>
      </c>
      <c r="E21" s="22">
        <v>945</v>
      </c>
      <c r="F21" s="25"/>
    </row>
    <row r="22" ht="20.25" customHeight="1" spans="1:6">
      <c r="A22" s="24"/>
      <c r="B22" s="24"/>
      <c r="C22" s="15" t="s">
        <v>380</v>
      </c>
      <c r="D22" s="15" t="s">
        <v>46</v>
      </c>
      <c r="E22" s="22">
        <v>1260</v>
      </c>
      <c r="F22" s="26"/>
    </row>
    <row r="23" ht="20.25" customHeight="1" spans="1:6">
      <c r="A23" s="27"/>
      <c r="B23" s="24"/>
      <c r="C23" s="15" t="s">
        <v>107</v>
      </c>
      <c r="D23" s="15" t="s">
        <v>46</v>
      </c>
      <c r="E23" s="22">
        <v>1375</v>
      </c>
      <c r="F23" s="23"/>
    </row>
    <row r="24" ht="20.25" customHeight="1" spans="1:6">
      <c r="A24" s="21" t="s">
        <v>383</v>
      </c>
      <c r="B24" s="15" t="s">
        <v>384</v>
      </c>
      <c r="C24" s="15" t="s">
        <v>137</v>
      </c>
      <c r="D24" s="15" t="s">
        <v>46</v>
      </c>
      <c r="E24" s="28">
        <v>288</v>
      </c>
      <c r="F24" s="29" t="s">
        <v>385</v>
      </c>
    </row>
    <row r="25" ht="20.25" customHeight="1" spans="1:6">
      <c r="A25" s="24"/>
      <c r="B25" s="15" t="s">
        <v>386</v>
      </c>
      <c r="C25" s="15" t="s">
        <v>127</v>
      </c>
      <c r="D25" s="15" t="s">
        <v>46</v>
      </c>
      <c r="E25" s="28">
        <v>423</v>
      </c>
      <c r="F25" s="30"/>
    </row>
    <row r="26" ht="20.25" customHeight="1" spans="1:6">
      <c r="A26" s="24"/>
      <c r="B26" s="15" t="s">
        <v>387</v>
      </c>
      <c r="C26" s="15" t="s">
        <v>388</v>
      </c>
      <c r="D26" s="15" t="s">
        <v>46</v>
      </c>
      <c r="E26" s="28">
        <v>516</v>
      </c>
      <c r="F26" s="30"/>
    </row>
    <row r="27" ht="20.25" customHeight="1" spans="1:6">
      <c r="A27" s="24"/>
      <c r="B27" s="20" t="s">
        <v>389</v>
      </c>
      <c r="C27" s="15" t="s">
        <v>130</v>
      </c>
      <c r="D27" s="15" t="s">
        <v>46</v>
      </c>
      <c r="E27" s="28">
        <v>770</v>
      </c>
      <c r="F27" s="30"/>
    </row>
    <row r="28" ht="20.25" customHeight="1" spans="1:6">
      <c r="A28" s="24"/>
      <c r="B28" s="20" t="s">
        <v>390</v>
      </c>
      <c r="C28" s="15" t="s">
        <v>391</v>
      </c>
      <c r="D28" s="15" t="s">
        <v>46</v>
      </c>
      <c r="E28" s="28">
        <v>838</v>
      </c>
      <c r="F28" s="30"/>
    </row>
    <row r="29" ht="20.25" customHeight="1" spans="1:6">
      <c r="A29" s="24"/>
      <c r="B29" s="20" t="s">
        <v>392</v>
      </c>
      <c r="C29" s="15" t="s">
        <v>132</v>
      </c>
      <c r="D29" s="15" t="s">
        <v>46</v>
      </c>
      <c r="E29" s="28">
        <v>905</v>
      </c>
      <c r="F29" s="30"/>
    </row>
    <row r="30" ht="20.25" customHeight="1" spans="1:6">
      <c r="A30" s="24"/>
      <c r="B30" s="20" t="s">
        <v>393</v>
      </c>
      <c r="C30" s="15" t="s">
        <v>134</v>
      </c>
      <c r="D30" s="15" t="s">
        <v>46</v>
      </c>
      <c r="E30" s="28">
        <v>1100</v>
      </c>
      <c r="F30" s="30"/>
    </row>
    <row r="31" ht="20.25" customHeight="1" spans="1:6">
      <c r="A31" s="24"/>
      <c r="B31" s="20" t="s">
        <v>394</v>
      </c>
      <c r="C31" s="15" t="s">
        <v>145</v>
      </c>
      <c r="D31" s="15" t="s">
        <v>46</v>
      </c>
      <c r="E31" s="28">
        <v>1252</v>
      </c>
      <c r="F31" s="30"/>
    </row>
    <row r="32" ht="20.25" customHeight="1" spans="1:6">
      <c r="A32" s="27"/>
      <c r="B32" s="20" t="s">
        <v>395</v>
      </c>
      <c r="C32" s="15" t="s">
        <v>148</v>
      </c>
      <c r="D32" s="15" t="s">
        <v>46</v>
      </c>
      <c r="E32" s="28">
        <v>1506</v>
      </c>
      <c r="F32" s="31"/>
    </row>
    <row r="33" ht="26" customHeight="1" spans="1:6">
      <c r="A33" s="32" t="s">
        <v>40</v>
      </c>
      <c r="B33" s="33"/>
      <c r="C33" s="33"/>
      <c r="D33" s="33"/>
      <c r="E33" s="33"/>
      <c r="F33" s="33"/>
    </row>
  </sheetData>
  <sheetProtection selectLockedCells="1" selectUnlockedCells="1"/>
  <mergeCells count="21">
    <mergeCell ref="A1:F1"/>
    <mergeCell ref="A2:F2"/>
    <mergeCell ref="A3:B3"/>
    <mergeCell ref="A33:F33"/>
    <mergeCell ref="A4:A5"/>
    <mergeCell ref="A7:A9"/>
    <mergeCell ref="A10:A12"/>
    <mergeCell ref="A13:A15"/>
    <mergeCell ref="A16:A20"/>
    <mergeCell ref="A21:A23"/>
    <mergeCell ref="A24:A32"/>
    <mergeCell ref="B7:B9"/>
    <mergeCell ref="B10:B12"/>
    <mergeCell ref="B13:B15"/>
    <mergeCell ref="B16:B18"/>
    <mergeCell ref="B19:B20"/>
    <mergeCell ref="B21:B23"/>
    <mergeCell ref="F4:F6"/>
    <mergeCell ref="F7:F15"/>
    <mergeCell ref="F16:F22"/>
    <mergeCell ref="F24:F3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实验台</vt:lpstr>
      <vt:lpstr>通风柜</vt:lpstr>
      <vt:lpstr>高  柜</vt:lpstr>
      <vt:lpstr>台  面</vt:lpstr>
      <vt:lpstr>配套件</vt:lpstr>
      <vt:lpstr>钢木丨全木</vt:lpstr>
      <vt:lpstr>PP产品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湾湾</cp:lastModifiedBy>
  <dcterms:created xsi:type="dcterms:W3CDTF">2017-05-16T07:16:00Z</dcterms:created>
  <cp:lastPrinted>2023-03-01T07:22:00Z</cp:lastPrinted>
  <dcterms:modified xsi:type="dcterms:W3CDTF">2023-10-27T02:26:43Z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2052-12.1.0.15404</vt:lpwstr>
  </property>
  <property fmtid="{D5CDD505-2E9C-101B-9397-08002B2CF9AE}" pid="3" name="ICV">
    <vt:lpwstr>871B2BD8DDDA4A2F927790C4BE05A7C8_13</vt:lpwstr>
  </property>
</Properties>
</file>